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11880" windowHeight="5175" activeTab="0"/>
  </bookViews>
  <sheets>
    <sheet name="2" sheetId="1" r:id="rId1"/>
    <sheet name="3" sheetId="2" r:id="rId2"/>
  </sheets>
  <definedNames>
    <definedName name="_xlnm.Print_Area" localSheetId="0">'2'!$A$1:$G$100</definedName>
    <definedName name="_xlnm.Print_Area" localSheetId="1">'3'!$A$1:$G$96</definedName>
    <definedName name="_xlnm.Print_Titles" localSheetId="0">'2'!$18:$18</definedName>
    <definedName name="_xlnm.Print_Titles" localSheetId="1">'3'!$20:$20</definedName>
  </definedNames>
  <calcPr fullCalcOnLoad="1"/>
</workbook>
</file>

<file path=xl/sharedStrings.xml><?xml version="1.0" encoding="utf-8"?>
<sst xmlns="http://schemas.openxmlformats.org/spreadsheetml/2006/main" count="329" uniqueCount="166">
  <si>
    <t>_____________________________________________________________________</t>
  </si>
  <si>
    <t>FINANSINĖS BŪKLĖS ATASKAITA</t>
  </si>
  <si>
    <t>PAGAL 20_____M.______D. DUOMENIS</t>
  </si>
  <si>
    <t>_____________________Nr. _____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</si>
  <si>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</si>
  <si>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</si>
  <si>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</si>
  <si>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</si>
  <si>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</si>
  <si>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</si>
  <si>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</si>
  <si>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</si>
  <si>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</si>
  <si>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</si>
  <si>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</si>
  <si>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</si>
  <si>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</si>
  <si>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</si>
  <si>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</si>
  <si>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</si>
  <si>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</si>
  <si>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</si>
  <si>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</si>
  <si>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</si>
  <si>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</si>
  <si>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</si>
  <si>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</si>
  <si>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</si>
  <si>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</si>
  <si>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</si>
  <si>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</si>
  <si>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</si>
  <si>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</si>
  <si>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</si>
  <si>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</si>
  <si>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</si>
  <si>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</si>
  <si>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</si>
  <si>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</si>
  <si>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</si>
  <si>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</si>
  <si>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</si>
  <si>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</si>
  <si>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</si>
  <si>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</si>
  <si>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</si>
  <si>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</si>
  <si>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Kitas 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</si>
  <si>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</si>
  <si>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</si>
  <si>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</si>
  <si>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</si>
  <si>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</si>
  <si>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</si>
  <si>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</si>
  <si>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</si>
  <si>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</si>
  <si>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</si>
  <si>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</si>
  <si>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</si>
  <si>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</si>
  <si>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</si>
  <si>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</si>
  <si>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</si>
  <si>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</si>
  <si>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</si>
  <si>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</si>
  <si>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</si>
  <si>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</si>
  <si>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</si>
  <si>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</si>
  <si>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</si>
  <si>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</si>
  <si>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</si>
  <si>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</si>
  <si>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</si>
  <si>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</si>
  <si>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</si>
  <si>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</si>
  <si>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</si>
  <si>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</si>
  <si>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</si>
  <si>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</si>
  <si>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</si>
  <si>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</si>
  <si>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</si>
  <si>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</si>
  <si>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Investicijos į kitus subjektus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</si>
  <si>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</si>
  <si>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</si>
  <si>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</si>
  <si>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</si>
  <si>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</si>
  <si>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</si>
  <si>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</si>
  <si>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</si>
  <si>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</si>
  <si>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</si>
  <si>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</si>
  <si>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(Aukštesniojo lygio finansinės būklės ataskaitos forma)</t>
  </si>
  <si>
    <t>2-ojo VSAFAS „Finansinės būklės ataskaita“</t>
  </si>
  <si>
    <t xml:space="preserve">IV. </t>
  </si>
  <si>
    <t>Nematerialusis turtas</t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</si>
  <si>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</si>
  <si>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</si>
  <si>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</si>
  <si>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</si>
  <si>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>Investicijos į nuosavybės vertybinius popierius</t>
  </si>
  <si>
    <t>Investicijos į kontroliuojamus ir asocijuotuosius subjektus</t>
  </si>
  <si>
    <t xml:space="preserve">I.3 </t>
  </si>
  <si>
    <r>
      <t>Ilgalaikių atidėjinių einamųjų metų dalis ir t</t>
    </r>
    <r>
      <rPr>
        <sz val="10"/>
        <rFont val="Times New Roman"/>
        <family val="1"/>
      </rPr>
      <t>rumpalaikiai atidėjiniai</t>
    </r>
  </si>
  <si>
    <t xml:space="preserve">I. </t>
  </si>
  <si>
    <t>III.1.2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</si>
  <si>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</si>
  <si>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</si>
  <si>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</si>
  <si>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</si>
  <si>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</si>
  <si>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Atsargos, išskyrus ilgalaikį materialųjį ir biologinį turtą, skirtą parduoti</t>
  </si>
  <si>
    <t>Nuosavybės metodo įtaka</t>
  </si>
  <si>
    <t>Išankstiniai apmokėjimai</t>
  </si>
  <si>
    <t>___________________________________________________________________________________________</t>
  </si>
  <si>
    <t>Grąžintini mokesčiai, įmokos ir jų permokos</t>
  </si>
  <si>
    <t>(vardas ir pavardė)</t>
  </si>
  <si>
    <t>________________</t>
  </si>
  <si>
    <t>2 priedas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</si>
  <si>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</si>
  <si>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</si>
  <si>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</si>
  <si>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</si>
  <si>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</si>
  <si>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</si>
  <si>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3 priedas</t>
  </si>
  <si>
    <t>(valstybės / (pavadinimas) savivaldybės / nacionalinė)</t>
  </si>
  <si>
    <r>
      <t xml:space="preserve">Pateikimo valiuta ir tikslumas: </t>
    </r>
    <r>
      <rPr>
        <i/>
        <sz val="10"/>
        <rFont val="Times New Roman"/>
        <family val="1"/>
      </rPr>
      <t>tūkstančiais litų</t>
    </r>
  </si>
  <si>
    <r>
      <t>I.</t>
    </r>
    <r>
      <rPr>
        <strike/>
        <sz val="10"/>
        <rFont val="Times New Roman"/>
        <family val="1"/>
      </rPr>
      <t>4</t>
    </r>
  </si>
  <si>
    <t>Nebaigti projektai ir išankstiniai mokėjimai</t>
  </si>
  <si>
    <t>III.1.1</t>
  </si>
  <si>
    <t>Investicijos į ne nuosavybės vertybinius popierius</t>
  </si>
  <si>
    <t>Po vienų metų gautinos sumos</t>
  </si>
  <si>
    <t>Ilgalaikiai terminuotieji indėliai</t>
  </si>
  <si>
    <r>
      <t>Iš Europos Sąjungos, užsienio valstybių ir tarptautinių</t>
    </r>
    <r>
      <rPr>
        <sz val="10"/>
        <rFont val="Times New Roman"/>
        <family val="1"/>
      </rPr>
      <t xml:space="preserve"> organizacijų</t>
    </r>
  </si>
  <si>
    <t xml:space="preserve"> III.1 </t>
  </si>
  <si>
    <r>
      <t xml:space="preserve">IŠ VISO FINANSAVIMO SUMŲ, ĮSIPAREIGOJIMŲ, </t>
    </r>
    <r>
      <rPr>
        <sz val="10"/>
        <rFont val="Times New Roman"/>
        <family val="1"/>
      </rPr>
      <t>GRYNOJO TURTO IR MAŽUMOS DALIES:</t>
    </r>
  </si>
  <si>
    <r>
      <t>Per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</si>
  <si>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r>
      <t xml:space="preserve">Nebaigta statyba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</si>
  <si>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</si>
  <si>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(viešojo sektoriaus subjekto, parengusio konsoliduotąją finansinės būklės ataskaitą, kodas, adresas)</t>
  </si>
  <si>
    <t xml:space="preserve">             (teisės aktais įpareigoto pasirašyti asmens pareigų pavadinimas)                              (parašas)</t>
  </si>
  <si>
    <t>_________________________________________________________           ________________</t>
  </si>
  <si>
    <t>Nebaigta statyba ir išankstiniai mokėjimai</t>
  </si>
  <si>
    <t>II.11</t>
  </si>
  <si>
    <t>II.6.1</t>
  </si>
  <si>
    <t>II.6.2</t>
  </si>
  <si>
    <t>II.12</t>
  </si>
  <si>
    <t>ŠIAULIŲ LOPŠELIS-DARŽELIS "ŽIRNIUKAS"</t>
  </si>
  <si>
    <t>Įm.kodas 190527715, Valančiaus 31a, Šiauliai</t>
  </si>
  <si>
    <r>
      <t>Kitas ilgalaikis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materialusis turtas</t>
    </r>
  </si>
  <si>
    <r>
      <t>Per vienus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metus gautinos sumos</t>
    </r>
  </si>
  <si>
    <t>Vyr.buhalterė</t>
  </si>
  <si>
    <t>Butkienė</t>
  </si>
  <si>
    <t xml:space="preserve">      Virginija </t>
  </si>
  <si>
    <r>
      <t>Pateikimo valiuta ir tikslumas</t>
    </r>
    <r>
      <rPr>
        <i/>
        <sz val="12"/>
        <color indexed="10"/>
        <rFont val="Times New Roman"/>
        <family val="1"/>
      </rPr>
      <t xml:space="preserve">: </t>
    </r>
    <r>
      <rPr>
        <i/>
        <sz val="12"/>
        <rFont val="Times New Roman"/>
        <family val="1"/>
      </rPr>
      <t>eurais</t>
    </r>
  </si>
  <si>
    <t>PAGAL 2017 M. BIRŽELIO 30 D. DUOMENIS</t>
  </si>
  <si>
    <t>Direktoriaus pavaduotoja ugdymui, pavaduojanti direktorių</t>
  </si>
  <si>
    <t>Daiva Budraitienė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</si>
</sst>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strike/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i/>
      <sz val="12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4" applyNumberFormat="0" applyAlignment="0" applyProtection="0"/>
    <xf numFmtId="0" fontId="45" fillId="0" borderId="0" applyNumberFormat="0" applyFill="0" applyBorder="0" applyAlignment="0" applyProtection="0"/>
    <xf numFmtId="0" fontId="4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left" vertical="center"/>
    </xf>
    <xf numFmtId="16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33" borderId="10" xfId="0" applyFont="1" applyFill="1" applyBorder="1" applyAlignment="1" quotePrefix="1">
      <alignment horizontal="left" vertical="center" wrapText="1"/>
    </xf>
    <xf numFmtId="16" fontId="4" fillId="33" borderId="10" xfId="0" applyNumberFormat="1" applyFont="1" applyFill="1" applyBorder="1" applyAlignment="1" quotePrefix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 wrapText="1"/>
    </xf>
    <xf numFmtId="0" fontId="10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/>
    </xf>
    <xf numFmtId="0" fontId="13" fillId="33" borderId="13" xfId="0" applyFont="1" applyFill="1" applyBorder="1" applyAlignment="1">
      <alignment horizontal="left" vertical="center"/>
    </xf>
    <xf numFmtId="0" fontId="13" fillId="33" borderId="13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vertical="center"/>
    </xf>
    <xf numFmtId="0" fontId="10" fillId="33" borderId="15" xfId="0" applyFont="1" applyFill="1" applyBorder="1" applyAlignment="1">
      <alignment horizontal="left" vertical="center"/>
    </xf>
    <xf numFmtId="0" fontId="10" fillId="33" borderId="15" xfId="0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left" vertical="center"/>
    </xf>
    <xf numFmtId="0" fontId="10" fillId="33" borderId="18" xfId="0" applyFont="1" applyFill="1" applyBorder="1" applyAlignment="1">
      <alignment horizontal="left" vertical="center"/>
    </xf>
    <xf numFmtId="0" fontId="10" fillId="33" borderId="18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left" vertical="center"/>
    </xf>
    <xf numFmtId="0" fontId="10" fillId="33" borderId="13" xfId="0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left" vertical="center"/>
    </xf>
    <xf numFmtId="0" fontId="13" fillId="33" borderId="14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left" vertical="center"/>
    </xf>
    <xf numFmtId="0" fontId="10" fillId="33" borderId="19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 wrapText="1"/>
    </xf>
    <xf numFmtId="0" fontId="9" fillId="33" borderId="16" xfId="0" applyFont="1" applyFill="1" applyBorder="1" applyAlignment="1">
      <alignment horizontal="left" vertical="center"/>
    </xf>
    <xf numFmtId="0" fontId="9" fillId="33" borderId="19" xfId="0" applyFont="1" applyFill="1" applyBorder="1" applyAlignment="1">
      <alignment horizontal="left" vertical="center"/>
    </xf>
    <xf numFmtId="0" fontId="9" fillId="33" borderId="19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vertical="center" wrapText="1"/>
    </xf>
    <xf numFmtId="2" fontId="10" fillId="33" borderId="10" xfId="0" applyNumberFormat="1" applyFont="1" applyFill="1" applyBorder="1" applyAlignment="1">
      <alignment vertical="center" wrapText="1"/>
    </xf>
    <xf numFmtId="2" fontId="9" fillId="33" borderId="10" xfId="0" applyNumberFormat="1" applyFont="1" applyFill="1" applyBorder="1" applyAlignment="1">
      <alignment vertical="center" wrapText="1"/>
    </xf>
    <xf numFmtId="2" fontId="10" fillId="0" borderId="10" xfId="0" applyNumberFormat="1" applyFont="1" applyFill="1" applyBorder="1" applyAlignment="1">
      <alignment vertical="center"/>
    </xf>
    <xf numFmtId="2" fontId="10" fillId="33" borderId="16" xfId="0" applyNumberFormat="1" applyFont="1" applyFill="1" applyBorder="1" applyAlignment="1">
      <alignment vertical="center" wrapText="1"/>
    </xf>
    <xf numFmtId="2" fontId="10" fillId="0" borderId="10" xfId="0" applyNumberFormat="1" applyFont="1" applyFill="1" applyBorder="1" applyAlignment="1">
      <alignment vertical="center" wrapText="1"/>
    </xf>
    <xf numFmtId="2" fontId="10" fillId="33" borderId="11" xfId="0" applyNumberFormat="1" applyFont="1" applyFill="1" applyBorder="1" applyAlignment="1">
      <alignment horizontal="left" vertical="center" wrapText="1"/>
    </xf>
    <xf numFmtId="2" fontId="53" fillId="33" borderId="10" xfId="0" applyNumberFormat="1" applyFont="1" applyFill="1" applyBorder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1" fontId="10" fillId="33" borderId="11" xfId="0" applyNumberFormat="1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vertical="center" wrapText="1"/>
    </xf>
    <xf numFmtId="0" fontId="12" fillId="0" borderId="21" xfId="0" applyFont="1" applyFill="1" applyBorder="1" applyAlignment="1">
      <alignment horizontal="right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14" fontId="10" fillId="33" borderId="0" xfId="0" applyNumberFormat="1" applyFont="1" applyFill="1" applyAlignment="1">
      <alignment horizontal="center" vertical="center" wrapText="1"/>
    </xf>
    <xf numFmtId="0" fontId="10" fillId="33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33" borderId="0" xfId="0" applyFont="1" applyFill="1" applyBorder="1" applyAlignment="1">
      <alignment wrapText="1"/>
    </xf>
    <xf numFmtId="0" fontId="10" fillId="0" borderId="0" xfId="0" applyFont="1" applyAlignment="1">
      <alignment/>
    </xf>
    <xf numFmtId="0" fontId="10" fillId="33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5" fillId="33" borderId="0" xfId="0" applyFont="1" applyFill="1" applyAlignment="1">
      <alignment horizontal="center" vertical="center" wrapText="1"/>
    </xf>
    <xf numFmtId="0" fontId="16" fillId="33" borderId="0" xfId="0" applyFont="1" applyFill="1" applyAlignment="1">
      <alignment vertical="center" wrapText="1"/>
    </xf>
    <xf numFmtId="0" fontId="16" fillId="0" borderId="0" xfId="0" applyFont="1" applyAlignment="1">
      <alignment vertical="center"/>
    </xf>
    <xf numFmtId="0" fontId="9" fillId="33" borderId="11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33" borderId="0" xfId="0" applyFont="1" applyFill="1" applyAlignment="1">
      <alignment horizontal="left" vertical="center" wrapText="1"/>
    </xf>
    <xf numFmtId="0" fontId="14" fillId="33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right" vertical="center" wrapText="1"/>
    </xf>
    <xf numFmtId="0" fontId="0" fillId="0" borderId="21" xfId="0" applyBorder="1" applyAlignment="1">
      <alignment horizontal="right" vertical="center" wrapText="1"/>
    </xf>
    <xf numFmtId="0" fontId="4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4" fillId="33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33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0" fillId="0" borderId="0" xfId="0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showGridLines="0" tabSelected="1" view="pageBreakPreview" zoomScaleSheetLayoutView="100" zoomScalePageLayoutView="0" workbookViewId="0" topLeftCell="A74">
      <selection activeCell="E93" sqref="E93"/>
    </sheetView>
  </sheetViews>
  <sheetFormatPr defaultColWidth="9.140625" defaultRowHeight="12.75"/>
  <cols>
    <col min="1" max="1" width="7.57421875" style="82" customWidth="1"/>
    <col min="2" max="2" width="3.140625" style="83" customWidth="1"/>
    <col min="3" max="3" width="2.7109375" style="83" customWidth="1"/>
    <col min="4" max="4" width="52.57421875" style="83" customWidth="1"/>
    <col min="5" max="5" width="11.28125" style="80" customWidth="1"/>
    <col min="6" max="6" width="13.28125" style="82" customWidth="1"/>
    <col min="7" max="7" width="12.8515625" style="82" customWidth="1"/>
    <col min="8" max="16384" width="9.140625" style="82" customWidth="1"/>
  </cols>
  <sheetData>
    <row r="1" spans="1:7" ht="15.75">
      <c r="A1" s="79"/>
      <c r="B1" s="80"/>
      <c r="C1" s="80"/>
      <c r="D1" s="80"/>
      <c r="E1" s="81"/>
      <c r="F1" s="79"/>
      <c r="G1" s="79"/>
    </row>
    <row r="2" spans="5:7" ht="15.75">
      <c r="E2" s="183" t="s">
        <v>100</v>
      </c>
      <c r="F2" s="184"/>
      <c r="G2" s="184"/>
    </row>
    <row r="3" spans="5:7" ht="15.75">
      <c r="E3" s="185" t="s">
        <v>125</v>
      </c>
      <c r="F3" s="186"/>
      <c r="G3" s="186"/>
    </row>
    <row r="5" spans="1:7" ht="15.75">
      <c r="A5" s="187" t="s">
        <v>155</v>
      </c>
      <c r="B5" s="187"/>
      <c r="C5" s="187"/>
      <c r="D5" s="187"/>
      <c r="E5" s="187"/>
      <c r="F5" s="188"/>
      <c r="G5" s="188"/>
    </row>
    <row r="6" spans="1:7" ht="15.75">
      <c r="A6" s="189"/>
      <c r="B6" s="189"/>
      <c r="C6" s="189"/>
      <c r="D6" s="189"/>
      <c r="E6" s="189"/>
      <c r="F6" s="189"/>
      <c r="G6" s="189"/>
    </row>
    <row r="7" spans="1:7" ht="15.75">
      <c r="A7" s="172"/>
      <c r="B7" s="172"/>
      <c r="C7" s="172"/>
      <c r="D7" s="172"/>
      <c r="E7" s="172"/>
      <c r="F7" s="176"/>
      <c r="G7" s="176"/>
    </row>
    <row r="8" spans="1:7" ht="12.75" customHeight="1">
      <c r="A8" s="169" t="s">
        <v>156</v>
      </c>
      <c r="B8" s="169"/>
      <c r="C8" s="169"/>
      <c r="D8" s="169"/>
      <c r="E8" s="169"/>
      <c r="F8" s="170"/>
      <c r="G8" s="170"/>
    </row>
    <row r="9" spans="1:7" ht="15.75">
      <c r="A9" s="177"/>
      <c r="B9" s="177"/>
      <c r="C9" s="177"/>
      <c r="D9" s="177"/>
      <c r="E9" s="177"/>
      <c r="F9" s="178"/>
      <c r="G9" s="178"/>
    </row>
    <row r="10" spans="1:7" ht="15.75">
      <c r="A10" s="178"/>
      <c r="B10" s="178"/>
      <c r="C10" s="178"/>
      <c r="D10" s="178"/>
      <c r="E10" s="178"/>
      <c r="F10" s="178"/>
      <c r="G10" s="178"/>
    </row>
    <row r="11" spans="1:5" ht="15.75">
      <c r="A11" s="176"/>
      <c r="B11" s="176"/>
      <c r="C11" s="176"/>
      <c r="D11" s="176"/>
      <c r="E11" s="176"/>
    </row>
    <row r="12" spans="1:7" ht="18.75">
      <c r="A12" s="194" t="s">
        <v>1</v>
      </c>
      <c r="B12" s="194"/>
      <c r="C12" s="194"/>
      <c r="D12" s="194"/>
      <c r="E12" s="194"/>
      <c r="F12" s="195"/>
      <c r="G12" s="195"/>
    </row>
    <row r="13" spans="1:7" ht="18.75">
      <c r="A13" s="194" t="s">
        <v>163</v>
      </c>
      <c r="B13" s="194"/>
      <c r="C13" s="194"/>
      <c r="D13" s="194"/>
      <c r="E13" s="194"/>
      <c r="F13" s="195"/>
      <c r="G13" s="195"/>
    </row>
    <row r="14" spans="1:7" ht="15.75">
      <c r="A14" s="85"/>
      <c r="B14" s="85"/>
      <c r="C14" s="85"/>
      <c r="D14" s="85"/>
      <c r="E14" s="85"/>
      <c r="F14" s="156"/>
      <c r="G14" s="156"/>
    </row>
    <row r="15" spans="1:7" ht="15.75">
      <c r="A15" s="175">
        <v>42949</v>
      </c>
      <c r="B15" s="172"/>
      <c r="C15" s="172"/>
      <c r="D15" s="172"/>
      <c r="E15" s="172"/>
      <c r="F15" s="176"/>
      <c r="G15" s="176"/>
    </row>
    <row r="16" spans="1:7" ht="15.75">
      <c r="A16" s="172" t="s">
        <v>4</v>
      </c>
      <c r="B16" s="172"/>
      <c r="C16" s="172"/>
      <c r="D16" s="172"/>
      <c r="E16" s="172"/>
      <c r="F16" s="176"/>
      <c r="G16" s="176"/>
    </row>
    <row r="17" spans="1:7" ht="12.75" customHeight="1">
      <c r="A17" s="85"/>
      <c r="B17" s="84"/>
      <c r="C17" s="84"/>
      <c r="D17" s="171" t="s">
        <v>162</v>
      </c>
      <c r="E17" s="171"/>
      <c r="F17" s="171"/>
      <c r="G17" s="171"/>
    </row>
    <row r="18" spans="1:7" ht="67.5" customHeight="1">
      <c r="A18" s="86" t="s">
        <v>5</v>
      </c>
      <c r="B18" s="190" t="s">
        <v>6</v>
      </c>
      <c r="C18" s="191"/>
      <c r="D18" s="192"/>
      <c r="E18" s="87" t="s">
        <v>7</v>
      </c>
      <c r="F18" s="88" t="s">
        <v>8</v>
      </c>
      <c r="G18" s="88" t="s">
        <v>9</v>
      </c>
    </row>
    <row r="19" spans="1:7" s="83" customFormat="1" ht="12.75" customHeight="1">
      <c r="A19" s="88" t="s">
        <v>10</v>
      </c>
      <c r="B19" s="89" t="s">
        <v>11</v>
      </c>
      <c r="C19" s="90"/>
      <c r="D19" s="91"/>
      <c r="E19" s="165"/>
      <c r="F19" s="160">
        <f>SUM(F26)</f>
        <v>216336.97999999998</v>
      </c>
      <c r="G19" s="160">
        <f>SUM(G26)</f>
        <v>211208.75999999998</v>
      </c>
    </row>
    <row r="20" spans="1:7" s="83" customFormat="1" ht="12.75" customHeight="1">
      <c r="A20" s="93" t="s">
        <v>12</v>
      </c>
      <c r="B20" s="94" t="s">
        <v>102</v>
      </c>
      <c r="C20" s="95"/>
      <c r="D20" s="96"/>
      <c r="E20" s="168"/>
      <c r="F20" s="160"/>
      <c r="G20" s="160"/>
    </row>
    <row r="21" spans="1:7" s="83" customFormat="1" ht="12.75" customHeight="1">
      <c r="A21" s="97" t="s">
        <v>13</v>
      </c>
      <c r="B21" s="98"/>
      <c r="C21" s="99" t="s">
        <v>14</v>
      </c>
      <c r="D21" s="100"/>
      <c r="E21" s="168"/>
      <c r="F21" s="160"/>
      <c r="G21" s="160"/>
    </row>
    <row r="22" spans="1:7" s="83" customFormat="1" ht="12.75" customHeight="1">
      <c r="A22" s="97" t="s">
        <v>15</v>
      </c>
      <c r="B22" s="98"/>
      <c r="C22" s="99" t="s">
        <v>127</v>
      </c>
      <c r="D22" s="101"/>
      <c r="E22" s="168"/>
      <c r="F22" s="160"/>
      <c r="G22" s="160"/>
    </row>
    <row r="23" spans="1:7" s="83" customFormat="1" ht="12.75" customHeight="1">
      <c r="A23" s="97" t="s">
        <v>16</v>
      </c>
      <c r="B23" s="98"/>
      <c r="C23" s="99" t="s">
        <v>17</v>
      </c>
      <c r="D23" s="101"/>
      <c r="E23" s="168"/>
      <c r="F23" s="160"/>
      <c r="G23" s="160"/>
    </row>
    <row r="24" spans="1:7" s="83" customFormat="1" ht="12.75" customHeight="1">
      <c r="A24" s="97" t="s">
        <v>18</v>
      </c>
      <c r="B24" s="98"/>
      <c r="C24" s="99" t="s">
        <v>136</v>
      </c>
      <c r="D24" s="101"/>
      <c r="E24" s="168"/>
      <c r="F24" s="160"/>
      <c r="G24" s="160"/>
    </row>
    <row r="25" spans="1:7" s="83" customFormat="1" ht="12.75" customHeight="1">
      <c r="A25" s="103" t="s">
        <v>98</v>
      </c>
      <c r="B25" s="98"/>
      <c r="C25" s="104" t="s">
        <v>86</v>
      </c>
      <c r="D25" s="100"/>
      <c r="E25" s="168"/>
      <c r="F25" s="161"/>
      <c r="G25" s="160"/>
    </row>
    <row r="26" spans="1:7" s="83" customFormat="1" ht="12.75" customHeight="1">
      <c r="A26" s="105" t="s">
        <v>19</v>
      </c>
      <c r="B26" s="106" t="s">
        <v>20</v>
      </c>
      <c r="C26" s="107"/>
      <c r="D26" s="108"/>
      <c r="E26" s="168">
        <v>11</v>
      </c>
      <c r="F26" s="160">
        <f>SUM(F28:F35)</f>
        <v>216336.97999999998</v>
      </c>
      <c r="G26" s="160">
        <f>SUM(G27:G31)</f>
        <v>211208.75999999998</v>
      </c>
    </row>
    <row r="27" spans="1:7" s="83" customFormat="1" ht="12.75" customHeight="1">
      <c r="A27" s="97" t="s">
        <v>21</v>
      </c>
      <c r="B27" s="98"/>
      <c r="C27" s="99" t="s">
        <v>22</v>
      </c>
      <c r="D27" s="101"/>
      <c r="E27" s="168"/>
      <c r="F27" s="160"/>
      <c r="G27" s="160"/>
    </row>
    <row r="28" spans="1:7" s="83" customFormat="1" ht="12.75" customHeight="1">
      <c r="A28" s="97" t="s">
        <v>23</v>
      </c>
      <c r="B28" s="98"/>
      <c r="C28" s="99" t="s">
        <v>24</v>
      </c>
      <c r="D28" s="101"/>
      <c r="E28" s="168"/>
      <c r="F28" s="160">
        <v>188772.08</v>
      </c>
      <c r="G28" s="160">
        <v>189738.1</v>
      </c>
    </row>
    <row r="29" spans="1:7" s="83" customFormat="1" ht="12.75" customHeight="1">
      <c r="A29" s="97" t="s">
        <v>25</v>
      </c>
      <c r="B29" s="98"/>
      <c r="C29" s="99" t="s">
        <v>26</v>
      </c>
      <c r="D29" s="101"/>
      <c r="E29" s="168"/>
      <c r="F29" s="160">
        <v>17639.94</v>
      </c>
      <c r="G29" s="160">
        <v>11329.33</v>
      </c>
    </row>
    <row r="30" spans="1:7" s="83" customFormat="1" ht="12.75" customHeight="1">
      <c r="A30" s="97" t="s">
        <v>27</v>
      </c>
      <c r="B30" s="98"/>
      <c r="C30" s="99" t="s">
        <v>28</v>
      </c>
      <c r="D30" s="101"/>
      <c r="E30" s="168"/>
      <c r="F30" s="166"/>
      <c r="G30" s="160"/>
    </row>
    <row r="31" spans="1:7" s="83" customFormat="1" ht="12.75" customHeight="1">
      <c r="A31" s="97" t="s">
        <v>29</v>
      </c>
      <c r="B31" s="98"/>
      <c r="C31" s="99" t="s">
        <v>30</v>
      </c>
      <c r="D31" s="101"/>
      <c r="E31" s="168"/>
      <c r="F31" s="160">
        <v>9924.96</v>
      </c>
      <c r="G31" s="160">
        <v>10141.33</v>
      </c>
    </row>
    <row r="32" spans="1:7" s="83" customFormat="1" ht="12.75" customHeight="1">
      <c r="A32" s="97" t="s">
        <v>31</v>
      </c>
      <c r="B32" s="98"/>
      <c r="C32" s="99" t="s">
        <v>32</v>
      </c>
      <c r="D32" s="101"/>
      <c r="E32" s="168"/>
      <c r="F32" s="166"/>
      <c r="G32" s="160"/>
    </row>
    <row r="33" spans="1:7" s="83" customFormat="1" ht="12.75" customHeight="1">
      <c r="A33" s="97" t="s">
        <v>33</v>
      </c>
      <c r="B33" s="98"/>
      <c r="C33" s="99" t="s">
        <v>34</v>
      </c>
      <c r="D33" s="101"/>
      <c r="E33" s="168"/>
      <c r="F33" s="160"/>
      <c r="G33" s="160"/>
    </row>
    <row r="34" spans="1:7" s="83" customFormat="1" ht="12.75" customHeight="1">
      <c r="A34" s="97" t="s">
        <v>35</v>
      </c>
      <c r="B34" s="98"/>
      <c r="C34" s="99" t="s">
        <v>36</v>
      </c>
      <c r="D34" s="101"/>
      <c r="E34" s="168"/>
      <c r="F34" s="160"/>
      <c r="G34" s="160"/>
    </row>
    <row r="35" spans="1:7" s="83" customFormat="1" ht="12.75" customHeight="1">
      <c r="A35" s="97" t="s">
        <v>37</v>
      </c>
      <c r="B35" s="109"/>
      <c r="C35" s="110" t="s">
        <v>157</v>
      </c>
      <c r="D35" s="111"/>
      <c r="E35" s="168"/>
      <c r="F35" s="160"/>
      <c r="G35" s="160"/>
    </row>
    <row r="36" spans="1:7" s="83" customFormat="1" ht="12.75" customHeight="1">
      <c r="A36" s="97" t="s">
        <v>38</v>
      </c>
      <c r="B36" s="98"/>
      <c r="C36" s="99" t="s">
        <v>150</v>
      </c>
      <c r="D36" s="101"/>
      <c r="E36" s="168"/>
      <c r="F36" s="160"/>
      <c r="G36" s="160"/>
    </row>
    <row r="37" spans="1:7" s="83" customFormat="1" ht="12.75" customHeight="1">
      <c r="A37" s="93" t="s">
        <v>39</v>
      </c>
      <c r="B37" s="112" t="s">
        <v>40</v>
      </c>
      <c r="C37" s="112"/>
      <c r="D37" s="102"/>
      <c r="E37" s="168"/>
      <c r="F37" s="160"/>
      <c r="G37" s="160"/>
    </row>
    <row r="38" spans="1:7" s="83" customFormat="1" ht="12.75" customHeight="1">
      <c r="A38" s="93" t="s">
        <v>48</v>
      </c>
      <c r="B38" s="112" t="s">
        <v>49</v>
      </c>
      <c r="C38" s="112"/>
      <c r="D38" s="102"/>
      <c r="E38" s="168"/>
      <c r="F38" s="160"/>
      <c r="G38" s="160"/>
    </row>
    <row r="39" spans="1:7" s="83" customFormat="1" ht="12.75" customHeight="1">
      <c r="A39" s="88" t="s">
        <v>50</v>
      </c>
      <c r="B39" s="89" t="s">
        <v>51</v>
      </c>
      <c r="C39" s="90"/>
      <c r="D39" s="91"/>
      <c r="E39" s="168"/>
      <c r="F39" s="160"/>
      <c r="G39" s="160"/>
    </row>
    <row r="40" spans="1:7" s="83" customFormat="1" ht="12.75" customHeight="1">
      <c r="A40" s="86" t="s">
        <v>52</v>
      </c>
      <c r="B40" s="113" t="s">
        <v>53</v>
      </c>
      <c r="C40" s="114"/>
      <c r="D40" s="115"/>
      <c r="E40" s="168"/>
      <c r="F40" s="160">
        <f>SUM(F47+F48+F55+F56+F41)</f>
        <v>19750.03</v>
      </c>
      <c r="G40" s="160">
        <f>SUM(G47+G48+G55+G56+G41)</f>
        <v>50614.840000000004</v>
      </c>
    </row>
    <row r="41" spans="1:7" s="83" customFormat="1" ht="12.75" customHeight="1">
      <c r="A41" s="116" t="s">
        <v>12</v>
      </c>
      <c r="B41" s="117" t="s">
        <v>54</v>
      </c>
      <c r="C41" s="118"/>
      <c r="D41" s="119"/>
      <c r="E41" s="168">
        <v>12</v>
      </c>
      <c r="F41" s="160">
        <f>SUM(F42:F46)</f>
        <v>203.75</v>
      </c>
      <c r="G41" s="160">
        <f>SUM(G42:G46)</f>
        <v>1344.16</v>
      </c>
    </row>
    <row r="42" spans="1:7" s="83" customFormat="1" ht="12.75" customHeight="1">
      <c r="A42" s="120" t="s">
        <v>13</v>
      </c>
      <c r="B42" s="109"/>
      <c r="C42" s="110" t="s">
        <v>55</v>
      </c>
      <c r="D42" s="111"/>
      <c r="E42" s="168"/>
      <c r="F42" s="160"/>
      <c r="G42" s="160"/>
    </row>
    <row r="43" spans="1:7" s="83" customFormat="1" ht="12.75" customHeight="1">
      <c r="A43" s="120" t="s">
        <v>15</v>
      </c>
      <c r="B43" s="109"/>
      <c r="C43" s="110" t="s">
        <v>96</v>
      </c>
      <c r="D43" s="111"/>
      <c r="E43" s="168"/>
      <c r="F43" s="160">
        <v>203.75</v>
      </c>
      <c r="G43" s="160">
        <v>1344.16</v>
      </c>
    </row>
    <row r="44" spans="1:7" s="83" customFormat="1" ht="15.75">
      <c r="A44" s="120" t="s">
        <v>16</v>
      </c>
      <c r="B44" s="109"/>
      <c r="C44" s="110" t="s">
        <v>128</v>
      </c>
      <c r="D44" s="111"/>
      <c r="E44" s="168"/>
      <c r="F44" s="160"/>
      <c r="G44" s="160"/>
    </row>
    <row r="45" spans="1:7" s="83" customFormat="1" ht="15.75">
      <c r="A45" s="120" t="s">
        <v>18</v>
      </c>
      <c r="B45" s="109"/>
      <c r="C45" s="110" t="s">
        <v>146</v>
      </c>
      <c r="D45" s="111"/>
      <c r="E45" s="168"/>
      <c r="F45" s="160"/>
      <c r="G45" s="160"/>
    </row>
    <row r="46" spans="1:7" s="83" customFormat="1" ht="12.75" customHeight="1">
      <c r="A46" s="120" t="s">
        <v>98</v>
      </c>
      <c r="B46" s="114"/>
      <c r="C46" s="173" t="s">
        <v>113</v>
      </c>
      <c r="D46" s="174"/>
      <c r="E46" s="168"/>
      <c r="F46" s="160"/>
      <c r="G46" s="160"/>
    </row>
    <row r="47" spans="1:7" s="83" customFormat="1" ht="12.75" customHeight="1">
      <c r="A47" s="116" t="s">
        <v>19</v>
      </c>
      <c r="B47" s="121" t="s">
        <v>120</v>
      </c>
      <c r="C47" s="122"/>
      <c r="D47" s="123"/>
      <c r="E47" s="168"/>
      <c r="F47" s="160"/>
      <c r="G47" s="160"/>
    </row>
    <row r="48" spans="1:7" s="83" customFormat="1" ht="12.75" customHeight="1">
      <c r="A48" s="116" t="s">
        <v>39</v>
      </c>
      <c r="B48" s="117" t="s">
        <v>158</v>
      </c>
      <c r="C48" s="118"/>
      <c r="D48" s="119"/>
      <c r="E48" s="168"/>
      <c r="F48" s="160">
        <f>SUM(F49:F54)</f>
        <v>16229.52</v>
      </c>
      <c r="G48" s="160">
        <f>SUM(G50:G54)</f>
        <v>43133.99</v>
      </c>
    </row>
    <row r="49" spans="1:7" s="83" customFormat="1" ht="12.75" customHeight="1">
      <c r="A49" s="120" t="s">
        <v>41</v>
      </c>
      <c r="B49" s="118"/>
      <c r="C49" s="124" t="s">
        <v>88</v>
      </c>
      <c r="D49" s="125"/>
      <c r="E49" s="168"/>
      <c r="F49" s="160"/>
      <c r="G49" s="160"/>
    </row>
    <row r="50" spans="1:7" s="83" customFormat="1" ht="12.75" customHeight="1">
      <c r="A50" s="126" t="s">
        <v>42</v>
      </c>
      <c r="B50" s="109"/>
      <c r="C50" s="110" t="s">
        <v>56</v>
      </c>
      <c r="D50" s="127"/>
      <c r="E50" s="168"/>
      <c r="F50" s="162"/>
      <c r="G50" s="162"/>
    </row>
    <row r="51" spans="1:7" s="83" customFormat="1" ht="12.75" customHeight="1">
      <c r="A51" s="120" t="s">
        <v>43</v>
      </c>
      <c r="B51" s="109"/>
      <c r="C51" s="110" t="s">
        <v>57</v>
      </c>
      <c r="D51" s="111"/>
      <c r="E51" s="168"/>
      <c r="F51" s="160"/>
      <c r="G51" s="160"/>
    </row>
    <row r="52" spans="1:7" s="83" customFormat="1" ht="12.75" customHeight="1">
      <c r="A52" s="120" t="s">
        <v>44</v>
      </c>
      <c r="B52" s="109"/>
      <c r="C52" s="173" t="s">
        <v>95</v>
      </c>
      <c r="D52" s="174"/>
      <c r="E52" s="168"/>
      <c r="F52" s="160"/>
      <c r="G52" s="160"/>
    </row>
    <row r="53" spans="1:7" s="83" customFormat="1" ht="12.75" customHeight="1">
      <c r="A53" s="120" t="s">
        <v>45</v>
      </c>
      <c r="B53" s="109"/>
      <c r="C53" s="110" t="s">
        <v>89</v>
      </c>
      <c r="D53" s="111"/>
      <c r="E53" s="168">
        <v>13</v>
      </c>
      <c r="F53" s="160">
        <v>16229.52</v>
      </c>
      <c r="G53" s="160">
        <v>43133.99</v>
      </c>
    </row>
    <row r="54" spans="1:7" s="83" customFormat="1" ht="12.75" customHeight="1">
      <c r="A54" s="120" t="s">
        <v>46</v>
      </c>
      <c r="B54" s="109"/>
      <c r="C54" s="110" t="s">
        <v>58</v>
      </c>
      <c r="D54" s="111"/>
      <c r="E54" s="168"/>
      <c r="F54" s="160"/>
      <c r="G54" s="160"/>
    </row>
    <row r="55" spans="1:7" s="83" customFormat="1" ht="12.75" customHeight="1">
      <c r="A55" s="116" t="s">
        <v>48</v>
      </c>
      <c r="B55" s="128" t="s">
        <v>59</v>
      </c>
      <c r="C55" s="128"/>
      <c r="D55" s="129"/>
      <c r="E55" s="168"/>
      <c r="F55" s="160"/>
      <c r="G55" s="160"/>
    </row>
    <row r="56" spans="1:7" s="83" customFormat="1" ht="12.75" customHeight="1">
      <c r="A56" s="116" t="s">
        <v>60</v>
      </c>
      <c r="B56" s="128" t="s">
        <v>61</v>
      </c>
      <c r="C56" s="128"/>
      <c r="D56" s="129"/>
      <c r="E56" s="168">
        <v>14</v>
      </c>
      <c r="F56" s="160">
        <v>3316.76</v>
      </c>
      <c r="G56" s="160">
        <v>6136.69</v>
      </c>
    </row>
    <row r="57" spans="1:7" s="83" customFormat="1" ht="12.75" customHeight="1">
      <c r="A57" s="93"/>
      <c r="B57" s="106" t="s">
        <v>62</v>
      </c>
      <c r="C57" s="107"/>
      <c r="D57" s="108"/>
      <c r="E57" s="168"/>
      <c r="F57" s="161">
        <f>SUM(F19+F39+F40)</f>
        <v>236087.00999999998</v>
      </c>
      <c r="G57" s="161">
        <f>SUM(G19+G39+G40)</f>
        <v>261823.59999999998</v>
      </c>
    </row>
    <row r="58" spans="1:7" s="83" customFormat="1" ht="12.75" customHeight="1">
      <c r="A58" s="88" t="s">
        <v>63</v>
      </c>
      <c r="B58" s="89" t="s">
        <v>64</v>
      </c>
      <c r="C58" s="89"/>
      <c r="D58" s="130"/>
      <c r="E58" s="168"/>
      <c r="F58" s="160">
        <f>SUM(F59:F62)</f>
        <v>219857.49</v>
      </c>
      <c r="G58" s="160">
        <f>SUM(G59:G62)</f>
        <v>218737.86000000002</v>
      </c>
    </row>
    <row r="59" spans="1:7" s="83" customFormat="1" ht="12.75" customHeight="1">
      <c r="A59" s="93" t="s">
        <v>12</v>
      </c>
      <c r="B59" s="112" t="s">
        <v>65</v>
      </c>
      <c r="C59" s="112"/>
      <c r="D59" s="102"/>
      <c r="E59" s="168">
        <v>16</v>
      </c>
      <c r="F59" s="160">
        <v>98.54</v>
      </c>
      <c r="G59" s="160">
        <v>0</v>
      </c>
    </row>
    <row r="60" spans="1:7" s="83" customFormat="1" ht="12.75" customHeight="1">
      <c r="A60" s="105" t="s">
        <v>19</v>
      </c>
      <c r="B60" s="106" t="s">
        <v>66</v>
      </c>
      <c r="C60" s="107"/>
      <c r="D60" s="108"/>
      <c r="E60" s="168"/>
      <c r="F60" s="163">
        <v>208356.9</v>
      </c>
      <c r="G60" s="163">
        <v>209678.35</v>
      </c>
    </row>
    <row r="61" spans="1:7" s="83" customFormat="1" ht="12.75" customHeight="1">
      <c r="A61" s="93" t="s">
        <v>39</v>
      </c>
      <c r="B61" s="180" t="s">
        <v>114</v>
      </c>
      <c r="C61" s="181"/>
      <c r="D61" s="182"/>
      <c r="E61" s="168">
        <v>17</v>
      </c>
      <c r="F61" s="160"/>
      <c r="G61" s="160"/>
    </row>
    <row r="62" spans="1:7" s="83" customFormat="1" ht="12.75" customHeight="1">
      <c r="A62" s="93" t="s">
        <v>101</v>
      </c>
      <c r="B62" s="112" t="s">
        <v>67</v>
      </c>
      <c r="C62" s="98"/>
      <c r="D62" s="92"/>
      <c r="E62" s="168">
        <v>18</v>
      </c>
      <c r="F62" s="160">
        <v>11402.05</v>
      </c>
      <c r="G62" s="160">
        <v>9059.51</v>
      </c>
    </row>
    <row r="63" spans="1:7" s="83" customFormat="1" ht="12.75" customHeight="1">
      <c r="A63" s="88" t="s">
        <v>68</v>
      </c>
      <c r="B63" s="89" t="s">
        <v>69</v>
      </c>
      <c r="C63" s="90"/>
      <c r="D63" s="91"/>
      <c r="E63" s="168"/>
      <c r="F63" s="160">
        <f>SUM(F64+F68)</f>
        <v>8890.91</v>
      </c>
      <c r="G63" s="160">
        <f>SUM(G64+G68)</f>
        <v>40244.12</v>
      </c>
    </row>
    <row r="64" spans="1:7" s="83" customFormat="1" ht="12.75" customHeight="1">
      <c r="A64" s="93" t="s">
        <v>12</v>
      </c>
      <c r="B64" s="112" t="s">
        <v>70</v>
      </c>
      <c r="C64" s="98"/>
      <c r="D64" s="92"/>
      <c r="E64" s="168"/>
      <c r="F64" s="160"/>
      <c r="G64" s="160"/>
    </row>
    <row r="65" spans="1:7" s="83" customFormat="1" ht="15.75">
      <c r="A65" s="97" t="s">
        <v>13</v>
      </c>
      <c r="B65" s="133"/>
      <c r="C65" s="99" t="s">
        <v>103</v>
      </c>
      <c r="D65" s="134"/>
      <c r="E65" s="168"/>
      <c r="F65" s="160"/>
      <c r="G65" s="160"/>
    </row>
    <row r="66" spans="1:7" s="83" customFormat="1" ht="12.75" customHeight="1">
      <c r="A66" s="97" t="s">
        <v>15</v>
      </c>
      <c r="B66" s="98"/>
      <c r="C66" s="99" t="s">
        <v>71</v>
      </c>
      <c r="D66" s="101"/>
      <c r="E66" s="168"/>
      <c r="F66" s="160"/>
      <c r="G66" s="160"/>
    </row>
    <row r="67" spans="1:7" s="83" customFormat="1" ht="12.75" customHeight="1">
      <c r="A67" s="97" t="s">
        <v>109</v>
      </c>
      <c r="B67" s="98"/>
      <c r="C67" s="99" t="s">
        <v>72</v>
      </c>
      <c r="D67" s="101"/>
      <c r="E67" s="168"/>
      <c r="F67" s="160"/>
      <c r="G67" s="160"/>
    </row>
    <row r="68" spans="1:7" s="138" customFormat="1" ht="12.75" customHeight="1">
      <c r="A68" s="116" t="s">
        <v>19</v>
      </c>
      <c r="B68" s="135" t="s">
        <v>73</v>
      </c>
      <c r="C68" s="136"/>
      <c r="D68" s="137"/>
      <c r="E68" s="168"/>
      <c r="F68" s="164">
        <f>SUM(F78:F82)</f>
        <v>8890.91</v>
      </c>
      <c r="G68" s="164">
        <f>SUM(G78:G82)</f>
        <v>40244.12</v>
      </c>
    </row>
    <row r="69" spans="1:7" s="83" customFormat="1" ht="12.75" customHeight="1">
      <c r="A69" s="97" t="s">
        <v>21</v>
      </c>
      <c r="B69" s="98"/>
      <c r="C69" s="99" t="s">
        <v>106</v>
      </c>
      <c r="D69" s="100"/>
      <c r="E69" s="168"/>
      <c r="F69" s="160"/>
      <c r="G69" s="160"/>
    </row>
    <row r="70" spans="1:7" s="83" customFormat="1" ht="12.75" customHeight="1">
      <c r="A70" s="97" t="s">
        <v>23</v>
      </c>
      <c r="B70" s="133"/>
      <c r="C70" s="99" t="s">
        <v>117</v>
      </c>
      <c r="D70" s="134"/>
      <c r="E70" s="168"/>
      <c r="F70" s="160"/>
      <c r="G70" s="160"/>
    </row>
    <row r="71" spans="1:7" s="83" customFormat="1" ht="15.75">
      <c r="A71" s="97" t="s">
        <v>25</v>
      </c>
      <c r="B71" s="133"/>
      <c r="C71" s="99" t="s">
        <v>104</v>
      </c>
      <c r="D71" s="134"/>
      <c r="E71" s="168"/>
      <c r="F71" s="160"/>
      <c r="G71" s="160"/>
    </row>
    <row r="72" spans="1:7" s="83" customFormat="1" ht="15.75">
      <c r="A72" s="139" t="s">
        <v>27</v>
      </c>
      <c r="B72" s="118"/>
      <c r="C72" s="140" t="s">
        <v>90</v>
      </c>
      <c r="D72" s="125"/>
      <c r="E72" s="168"/>
      <c r="F72" s="160"/>
      <c r="G72" s="160"/>
    </row>
    <row r="73" spans="1:7" s="83" customFormat="1" ht="15.75">
      <c r="A73" s="93" t="s">
        <v>29</v>
      </c>
      <c r="B73" s="104"/>
      <c r="C73" s="104" t="s">
        <v>91</v>
      </c>
      <c r="D73" s="100"/>
      <c r="E73" s="168"/>
      <c r="F73" s="160"/>
      <c r="G73" s="160"/>
    </row>
    <row r="74" spans="1:7" s="83" customFormat="1" ht="12.75" customHeight="1">
      <c r="A74" s="141" t="s">
        <v>31</v>
      </c>
      <c r="B74" s="136"/>
      <c r="C74" s="142" t="s">
        <v>105</v>
      </c>
      <c r="D74" s="143"/>
      <c r="E74" s="168"/>
      <c r="F74" s="160"/>
      <c r="G74" s="160"/>
    </row>
    <row r="75" spans="1:7" s="83" customFormat="1" ht="12.75" customHeight="1">
      <c r="A75" s="120" t="s">
        <v>152</v>
      </c>
      <c r="B75" s="109"/>
      <c r="C75" s="127"/>
      <c r="D75" s="111" t="s">
        <v>74</v>
      </c>
      <c r="E75" s="168"/>
      <c r="F75" s="160"/>
      <c r="G75" s="160"/>
    </row>
    <row r="76" spans="1:7" s="83" customFormat="1" ht="12.75" customHeight="1">
      <c r="A76" s="120" t="s">
        <v>153</v>
      </c>
      <c r="B76" s="109"/>
      <c r="C76" s="127"/>
      <c r="D76" s="111" t="s">
        <v>75</v>
      </c>
      <c r="E76" s="168"/>
      <c r="F76" s="160"/>
      <c r="G76" s="160"/>
    </row>
    <row r="77" spans="1:7" s="83" customFormat="1" ht="12.75" customHeight="1">
      <c r="A77" s="120" t="s">
        <v>33</v>
      </c>
      <c r="B77" s="122"/>
      <c r="C77" s="144" t="s">
        <v>76</v>
      </c>
      <c r="D77" s="145"/>
      <c r="E77" s="168"/>
      <c r="F77" s="160"/>
      <c r="G77" s="160"/>
    </row>
    <row r="78" spans="1:7" s="83" customFormat="1" ht="12.75" customHeight="1">
      <c r="A78" s="120" t="s">
        <v>35</v>
      </c>
      <c r="B78" s="146"/>
      <c r="C78" s="110" t="s">
        <v>122</v>
      </c>
      <c r="D78" s="147"/>
      <c r="E78" s="168"/>
      <c r="F78" s="160"/>
      <c r="G78" s="160"/>
    </row>
    <row r="79" spans="1:7" s="83" customFormat="1" ht="12.75" customHeight="1">
      <c r="A79" s="120" t="s">
        <v>37</v>
      </c>
      <c r="B79" s="98"/>
      <c r="C79" s="99" t="s">
        <v>77</v>
      </c>
      <c r="D79" s="101"/>
      <c r="E79" s="168">
        <v>19</v>
      </c>
      <c r="F79" s="160">
        <v>835.51</v>
      </c>
      <c r="G79" s="160">
        <v>2948.38</v>
      </c>
    </row>
    <row r="80" spans="1:7" s="83" customFormat="1" ht="12.75" customHeight="1">
      <c r="A80" s="120" t="s">
        <v>38</v>
      </c>
      <c r="B80" s="98"/>
      <c r="C80" s="99" t="s">
        <v>78</v>
      </c>
      <c r="D80" s="101"/>
      <c r="E80" s="168">
        <v>20</v>
      </c>
      <c r="F80" s="160">
        <v>380.23</v>
      </c>
      <c r="G80" s="160">
        <v>985.74</v>
      </c>
    </row>
    <row r="81" spans="1:7" s="83" customFormat="1" ht="12.75" customHeight="1">
      <c r="A81" s="97" t="s">
        <v>151</v>
      </c>
      <c r="B81" s="109"/>
      <c r="C81" s="110" t="s">
        <v>97</v>
      </c>
      <c r="D81" s="111"/>
      <c r="E81" s="168">
        <v>21</v>
      </c>
      <c r="F81" s="160">
        <v>7675.17</v>
      </c>
      <c r="G81" s="160">
        <v>36310</v>
      </c>
    </row>
    <row r="82" spans="1:7" s="83" customFormat="1" ht="12.75" customHeight="1">
      <c r="A82" s="97" t="s">
        <v>154</v>
      </c>
      <c r="B82" s="98"/>
      <c r="C82" s="99" t="s">
        <v>79</v>
      </c>
      <c r="D82" s="101"/>
      <c r="E82" s="168"/>
      <c r="F82" s="160"/>
      <c r="G82" s="160"/>
    </row>
    <row r="83" spans="1:7" s="83" customFormat="1" ht="12.75" customHeight="1">
      <c r="A83" s="88" t="s">
        <v>80</v>
      </c>
      <c r="B83" s="148" t="s">
        <v>81</v>
      </c>
      <c r="C83" s="149"/>
      <c r="D83" s="150"/>
      <c r="E83" s="168"/>
      <c r="F83" s="160">
        <f>SUM(F89)</f>
        <v>7338.610000000001</v>
      </c>
      <c r="G83" s="160">
        <f>SUM(G89)</f>
        <v>2841.62</v>
      </c>
    </row>
    <row r="84" spans="1:7" s="83" customFormat="1" ht="12.75" customHeight="1">
      <c r="A84" s="93" t="s">
        <v>12</v>
      </c>
      <c r="B84" s="112" t="s">
        <v>92</v>
      </c>
      <c r="C84" s="98"/>
      <c r="D84" s="92"/>
      <c r="E84" s="168"/>
      <c r="F84" s="160"/>
      <c r="G84" s="160"/>
    </row>
    <row r="85" spans="1:7" s="83" customFormat="1" ht="12.75" customHeight="1">
      <c r="A85" s="93" t="s">
        <v>19</v>
      </c>
      <c r="B85" s="94" t="s">
        <v>82</v>
      </c>
      <c r="C85" s="131"/>
      <c r="D85" s="132"/>
      <c r="E85" s="168"/>
      <c r="F85" s="160"/>
      <c r="G85" s="160"/>
    </row>
    <row r="86" spans="1:7" s="83" customFormat="1" ht="12.75" customHeight="1">
      <c r="A86" s="97" t="s">
        <v>21</v>
      </c>
      <c r="B86" s="98"/>
      <c r="C86" s="99" t="s">
        <v>83</v>
      </c>
      <c r="D86" s="101"/>
      <c r="E86" s="168"/>
      <c r="F86" s="160"/>
      <c r="G86" s="160"/>
    </row>
    <row r="87" spans="1:7" s="83" customFormat="1" ht="12.75" customHeight="1">
      <c r="A87" s="97" t="s">
        <v>23</v>
      </c>
      <c r="B87" s="98"/>
      <c r="C87" s="99" t="s">
        <v>84</v>
      </c>
      <c r="D87" s="101"/>
      <c r="E87" s="168"/>
      <c r="F87" s="160"/>
      <c r="G87" s="160"/>
    </row>
    <row r="88" spans="1:7" s="83" customFormat="1" ht="12.75" customHeight="1">
      <c r="A88" s="116" t="s">
        <v>39</v>
      </c>
      <c r="B88" s="127" t="s">
        <v>119</v>
      </c>
      <c r="C88" s="127"/>
      <c r="D88" s="151"/>
      <c r="E88" s="168"/>
      <c r="F88" s="160"/>
      <c r="G88" s="160"/>
    </row>
    <row r="89" spans="1:7" s="83" customFormat="1" ht="12.75" customHeight="1">
      <c r="A89" s="105" t="s">
        <v>48</v>
      </c>
      <c r="B89" s="106" t="s">
        <v>85</v>
      </c>
      <c r="C89" s="107"/>
      <c r="D89" s="108"/>
      <c r="E89" s="168">
        <v>27</v>
      </c>
      <c r="F89" s="160">
        <f>SUM(F90:F91)</f>
        <v>7338.610000000001</v>
      </c>
      <c r="G89" s="160">
        <f>SUM(G90:G92)</f>
        <v>2841.62</v>
      </c>
    </row>
    <row r="90" spans="1:7" s="83" customFormat="1" ht="12.75" customHeight="1">
      <c r="A90" s="97" t="s">
        <v>129</v>
      </c>
      <c r="B90" s="90"/>
      <c r="C90" s="99" t="s">
        <v>115</v>
      </c>
      <c r="D90" s="152"/>
      <c r="E90" s="168"/>
      <c r="F90" s="160">
        <v>6460.17</v>
      </c>
      <c r="G90" s="160">
        <v>1963.18</v>
      </c>
    </row>
    <row r="91" spans="1:7" s="83" customFormat="1" ht="12.75" customHeight="1">
      <c r="A91" s="97" t="s">
        <v>130</v>
      </c>
      <c r="B91" s="90"/>
      <c r="C91" s="99" t="s">
        <v>116</v>
      </c>
      <c r="D91" s="152"/>
      <c r="E91" s="168"/>
      <c r="F91" s="160">
        <v>878.44</v>
      </c>
      <c r="G91" s="160">
        <v>878.44</v>
      </c>
    </row>
    <row r="92" spans="1:7" s="83" customFormat="1" ht="12.75" customHeight="1">
      <c r="A92" s="88" t="s">
        <v>93</v>
      </c>
      <c r="B92" s="148" t="s">
        <v>94</v>
      </c>
      <c r="C92" s="150"/>
      <c r="D92" s="150"/>
      <c r="E92" s="168"/>
      <c r="F92" s="160"/>
      <c r="G92" s="160"/>
    </row>
    <row r="93" spans="1:7" s="83" customFormat="1" ht="25.5" customHeight="1">
      <c r="A93" s="88"/>
      <c r="B93" s="179" t="s">
        <v>131</v>
      </c>
      <c r="C93" s="173"/>
      <c r="D93" s="174"/>
      <c r="E93" s="168"/>
      <c r="F93" s="161">
        <f>SUM(F58+F63+F83)</f>
        <v>236087.01</v>
      </c>
      <c r="G93" s="161">
        <f>SUM(G58+G63+G83)</f>
        <v>261823.6</v>
      </c>
    </row>
    <row r="94" spans="1:7" s="83" customFormat="1" ht="25.5" customHeight="1">
      <c r="A94" s="158"/>
      <c r="B94" s="143"/>
      <c r="C94" s="143"/>
      <c r="D94" s="143"/>
      <c r="E94" s="154"/>
      <c r="F94" s="159"/>
      <c r="G94" s="80"/>
    </row>
    <row r="95" spans="1:7" s="83" customFormat="1" ht="25.5" customHeight="1">
      <c r="A95" s="158"/>
      <c r="B95" s="143"/>
      <c r="C95" s="143"/>
      <c r="D95" s="143"/>
      <c r="E95" s="154"/>
      <c r="F95" s="159"/>
      <c r="G95" s="80"/>
    </row>
    <row r="96" spans="1:7" s="83" customFormat="1" ht="15.75">
      <c r="A96" s="153"/>
      <c r="B96" s="154"/>
      <c r="C96" s="154"/>
      <c r="D96" s="154"/>
      <c r="E96" s="154"/>
      <c r="F96" s="80"/>
      <c r="G96" s="80"/>
    </row>
    <row r="97" spans="1:7" s="83" customFormat="1" ht="12.75" customHeight="1">
      <c r="A97" s="193" t="s">
        <v>164</v>
      </c>
      <c r="B97" s="193"/>
      <c r="C97" s="193"/>
      <c r="D97" s="193"/>
      <c r="E97" s="193"/>
      <c r="F97" s="172" t="s">
        <v>165</v>
      </c>
      <c r="G97" s="172"/>
    </row>
    <row r="98" spans="1:7" s="83" customFormat="1" ht="12.75" customHeight="1">
      <c r="A98" s="193" t="s">
        <v>159</v>
      </c>
      <c r="B98" s="193"/>
      <c r="C98" s="193"/>
      <c r="D98" s="193"/>
      <c r="E98" s="84" t="s">
        <v>161</v>
      </c>
      <c r="F98" s="84" t="s">
        <v>160</v>
      </c>
      <c r="G98" s="84"/>
    </row>
    <row r="99" spans="1:7" s="83" customFormat="1" ht="15.75">
      <c r="A99" s="172"/>
      <c r="B99" s="172"/>
      <c r="C99" s="172"/>
      <c r="D99" s="172"/>
      <c r="E99" s="172"/>
      <c r="F99" s="172"/>
      <c r="G99" s="172"/>
    </row>
    <row r="100" spans="1:7" s="83" customFormat="1" ht="15.75">
      <c r="A100" s="157"/>
      <c r="B100" s="157"/>
      <c r="C100" s="157"/>
      <c r="D100" s="157"/>
      <c r="E100" s="155"/>
      <c r="F100" s="84"/>
      <c r="G100" s="84"/>
    </row>
    <row r="101" s="83" customFormat="1" ht="15.75">
      <c r="E101" s="80"/>
    </row>
    <row r="102" s="83" customFormat="1" ht="15.75">
      <c r="E102" s="80"/>
    </row>
    <row r="103" s="83" customFormat="1" ht="15.75">
      <c r="E103" s="80"/>
    </row>
    <row r="104" s="83" customFormat="1" ht="15.75">
      <c r="E104" s="80"/>
    </row>
    <row r="105" s="83" customFormat="1" ht="15.75">
      <c r="E105" s="80"/>
    </row>
    <row r="106" s="83" customFormat="1" ht="15.75">
      <c r="E106" s="80"/>
    </row>
    <row r="107" s="83" customFormat="1" ht="15.75">
      <c r="E107" s="80"/>
    </row>
    <row r="108" s="83" customFormat="1" ht="15.75">
      <c r="E108" s="80"/>
    </row>
    <row r="109" s="83" customFormat="1" ht="15.75">
      <c r="E109" s="80"/>
    </row>
    <row r="110" s="83" customFormat="1" ht="15.75">
      <c r="E110" s="80"/>
    </row>
    <row r="111" s="83" customFormat="1" ht="15.75">
      <c r="E111" s="80"/>
    </row>
    <row r="112" s="83" customFormat="1" ht="15.75">
      <c r="E112" s="80"/>
    </row>
    <row r="113" s="83" customFormat="1" ht="15.75">
      <c r="E113" s="80"/>
    </row>
    <row r="114" s="83" customFormat="1" ht="15.75">
      <c r="E114" s="80"/>
    </row>
    <row r="115" s="83" customFormat="1" ht="15.75">
      <c r="E115" s="80"/>
    </row>
    <row r="116" s="83" customFormat="1" ht="15.75">
      <c r="E116" s="80"/>
    </row>
    <row r="117" s="83" customFormat="1" ht="15.75">
      <c r="E117" s="80"/>
    </row>
    <row r="118" s="83" customFormat="1" ht="15.75">
      <c r="E118" s="80"/>
    </row>
    <row r="119" s="83" customFormat="1" ht="15.75">
      <c r="E119" s="80"/>
    </row>
    <row r="120" s="83" customFormat="1" ht="15.75">
      <c r="E120" s="80"/>
    </row>
    <row r="121" s="83" customFormat="1" ht="15.75">
      <c r="E121" s="80"/>
    </row>
    <row r="122" s="83" customFormat="1" ht="15.75">
      <c r="E122" s="80"/>
    </row>
    <row r="123" s="83" customFormat="1" ht="15.75">
      <c r="E123" s="80"/>
    </row>
  </sheetData>
  <sheetProtection/>
  <mergeCells count="22">
    <mergeCell ref="A98:D98"/>
    <mergeCell ref="A13:G13"/>
    <mergeCell ref="A97:E97"/>
    <mergeCell ref="A12:G12"/>
    <mergeCell ref="A16:G16"/>
    <mergeCell ref="A11:E11"/>
    <mergeCell ref="B61:D61"/>
    <mergeCell ref="E2:G2"/>
    <mergeCell ref="E3:G3"/>
    <mergeCell ref="A7:G7"/>
    <mergeCell ref="A5:G6"/>
    <mergeCell ref="B18:D18"/>
    <mergeCell ref="A8:G8"/>
    <mergeCell ref="D17:G17"/>
    <mergeCell ref="F99:G99"/>
    <mergeCell ref="C52:D52"/>
    <mergeCell ref="F97:G97"/>
    <mergeCell ref="A99:E99"/>
    <mergeCell ref="A15:G15"/>
    <mergeCell ref="A9:G10"/>
    <mergeCell ref="B93:D93"/>
    <mergeCell ref="C46:D46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showGridLines="0" view="pageBreakPreview" zoomScaleSheetLayoutView="100" zoomScalePageLayoutView="0" workbookViewId="0" topLeftCell="A10">
      <selection activeCell="F29" sqref="F29"/>
    </sheetView>
  </sheetViews>
  <sheetFormatPr defaultColWidth="9.140625" defaultRowHeight="12.75"/>
  <cols>
    <col min="1" max="1" width="8.8515625" style="10" customWidth="1"/>
    <col min="2" max="2" width="2.421875" style="11" customWidth="1"/>
    <col min="3" max="3" width="3.00390625" style="11" customWidth="1"/>
    <col min="4" max="4" width="58.8515625" style="11" customWidth="1"/>
    <col min="5" max="5" width="8.00390625" style="55" customWidth="1"/>
    <col min="6" max="7" width="11.8515625" style="10" customWidth="1"/>
    <col min="8" max="16384" width="9.140625" style="10" customWidth="1"/>
  </cols>
  <sheetData>
    <row r="1" ht="12.75">
      <c r="E1" s="78"/>
    </row>
    <row r="2" spans="5:7" ht="12.75">
      <c r="E2" s="216" t="s">
        <v>100</v>
      </c>
      <c r="F2" s="217"/>
      <c r="G2" s="217"/>
    </row>
    <row r="3" spans="5:7" ht="12.75">
      <c r="E3" s="216" t="s">
        <v>132</v>
      </c>
      <c r="F3" s="217"/>
      <c r="G3" s="217"/>
    </row>
    <row r="5" spans="1:7" ht="12.75">
      <c r="A5" s="218" t="s">
        <v>99</v>
      </c>
      <c r="B5" s="219"/>
      <c r="C5" s="219"/>
      <c r="D5" s="219"/>
      <c r="E5" s="219"/>
      <c r="F5" s="204"/>
      <c r="G5" s="204"/>
    </row>
    <row r="6" spans="1:7" ht="12.75">
      <c r="A6" s="221"/>
      <c r="B6" s="221"/>
      <c r="C6" s="221"/>
      <c r="D6" s="221"/>
      <c r="E6" s="221"/>
      <c r="F6" s="221"/>
      <c r="G6" s="221"/>
    </row>
    <row r="7" spans="1:7" ht="12.75">
      <c r="A7" s="202" t="s">
        <v>0</v>
      </c>
      <c r="B7" s="203"/>
      <c r="C7" s="203"/>
      <c r="D7" s="203"/>
      <c r="E7" s="203"/>
      <c r="F7" s="204"/>
      <c r="G7" s="204"/>
    </row>
    <row r="8" spans="1:7" ht="12.75">
      <c r="A8" s="202" t="s">
        <v>133</v>
      </c>
      <c r="B8" s="203"/>
      <c r="C8" s="203"/>
      <c r="D8" s="203"/>
      <c r="E8" s="203"/>
      <c r="F8" s="204"/>
      <c r="G8" s="204"/>
    </row>
    <row r="9" spans="1:7" ht="12.75" customHeight="1">
      <c r="A9" s="202" t="s">
        <v>121</v>
      </c>
      <c r="B9" s="203"/>
      <c r="C9" s="203"/>
      <c r="D9" s="203"/>
      <c r="E9" s="203"/>
      <c r="F9" s="204"/>
      <c r="G9" s="204"/>
    </row>
    <row r="10" spans="1:7" ht="12.75">
      <c r="A10" s="208" t="s">
        <v>147</v>
      </c>
      <c r="B10" s="209"/>
      <c r="C10" s="209"/>
      <c r="D10" s="209"/>
      <c r="E10" s="209"/>
      <c r="F10" s="210"/>
      <c r="G10" s="210"/>
    </row>
    <row r="11" spans="1:7" ht="12.75">
      <c r="A11" s="210"/>
      <c r="B11" s="210"/>
      <c r="C11" s="210"/>
      <c r="D11" s="210"/>
      <c r="E11" s="210"/>
      <c r="F11" s="210"/>
      <c r="G11" s="210"/>
    </row>
    <row r="12" spans="1:5" ht="12.75">
      <c r="A12" s="207"/>
      <c r="B12" s="204"/>
      <c r="C12" s="204"/>
      <c r="D12" s="204"/>
      <c r="E12" s="204"/>
    </row>
    <row r="13" spans="1:7" ht="12.75">
      <c r="A13" s="218" t="s">
        <v>1</v>
      </c>
      <c r="B13" s="219"/>
      <c r="C13" s="219"/>
      <c r="D13" s="219"/>
      <c r="E13" s="219"/>
      <c r="F13" s="220"/>
      <c r="G13" s="220"/>
    </row>
    <row r="14" spans="1:7" ht="12.75">
      <c r="A14" s="218" t="s">
        <v>2</v>
      </c>
      <c r="B14" s="219"/>
      <c r="C14" s="219"/>
      <c r="D14" s="219"/>
      <c r="E14" s="219"/>
      <c r="F14" s="220"/>
      <c r="G14" s="220"/>
    </row>
    <row r="15" spans="1:7" ht="12.75">
      <c r="A15" s="7"/>
      <c r="B15" s="68"/>
      <c r="C15" s="68"/>
      <c r="D15" s="68"/>
      <c r="E15" s="68"/>
      <c r="F15" s="69"/>
      <c r="G15" s="69"/>
    </row>
    <row r="16" spans="1:7" ht="12.75">
      <c r="A16" s="202" t="s">
        <v>3</v>
      </c>
      <c r="B16" s="203"/>
      <c r="C16" s="203"/>
      <c r="D16" s="203"/>
      <c r="E16" s="203"/>
      <c r="F16" s="204"/>
      <c r="G16" s="204"/>
    </row>
    <row r="17" spans="1:7" ht="12.75">
      <c r="A17" s="202" t="s">
        <v>4</v>
      </c>
      <c r="B17" s="202"/>
      <c r="C17" s="202"/>
      <c r="D17" s="202"/>
      <c r="E17" s="202"/>
      <c r="F17" s="204"/>
      <c r="G17" s="204"/>
    </row>
    <row r="18" spans="1:7" ht="12.75">
      <c r="A18" s="9"/>
      <c r="B18" s="9"/>
      <c r="C18" s="9"/>
      <c r="D18" s="9"/>
      <c r="E18" s="9"/>
      <c r="F18" s="8"/>
      <c r="G18" s="8"/>
    </row>
    <row r="19" spans="1:7" ht="12.75" customHeight="1">
      <c r="A19" s="7"/>
      <c r="B19" s="200" t="s">
        <v>134</v>
      </c>
      <c r="C19" s="200"/>
      <c r="D19" s="200"/>
      <c r="E19" s="201"/>
      <c r="F19" s="201"/>
      <c r="G19" s="201"/>
    </row>
    <row r="20" spans="1:7" ht="67.5" customHeight="1">
      <c r="A20" s="2" t="s">
        <v>5</v>
      </c>
      <c r="B20" s="211" t="s">
        <v>6</v>
      </c>
      <c r="C20" s="212"/>
      <c r="D20" s="213"/>
      <c r="E20" s="72" t="s">
        <v>7</v>
      </c>
      <c r="F20" s="1" t="s">
        <v>8</v>
      </c>
      <c r="G20" s="1" t="s">
        <v>9</v>
      </c>
    </row>
    <row r="21" spans="1:7" s="11" customFormat="1" ht="12.75" customHeight="1">
      <c r="A21" s="1" t="s">
        <v>10</v>
      </c>
      <c r="B21" s="12" t="s">
        <v>11</v>
      </c>
      <c r="C21" s="13"/>
      <c r="D21" s="13"/>
      <c r="E21" s="58"/>
      <c r="F21" s="14"/>
      <c r="G21" s="14"/>
    </row>
    <row r="22" spans="1:7" s="11" customFormat="1" ht="12.75" customHeight="1">
      <c r="A22" s="15" t="s">
        <v>12</v>
      </c>
      <c r="B22" s="44" t="s">
        <v>102</v>
      </c>
      <c r="C22" s="16"/>
      <c r="D22" s="17"/>
      <c r="E22" s="58"/>
      <c r="F22" s="19"/>
      <c r="G22" s="19"/>
    </row>
    <row r="23" spans="1:7" s="11" customFormat="1" ht="12.75" customHeight="1">
      <c r="A23" s="20" t="s">
        <v>13</v>
      </c>
      <c r="B23" s="21"/>
      <c r="C23" s="22" t="s">
        <v>14</v>
      </c>
      <c r="D23" s="23"/>
      <c r="E23" s="24"/>
      <c r="F23" s="24"/>
      <c r="G23" s="24"/>
    </row>
    <row r="24" spans="1:7" s="11" customFormat="1" ht="12.75" customHeight="1">
      <c r="A24" s="20" t="s">
        <v>15</v>
      </c>
      <c r="B24" s="21"/>
      <c r="C24" s="22" t="s">
        <v>127</v>
      </c>
      <c r="D24" s="23"/>
      <c r="E24" s="24"/>
      <c r="F24" s="24"/>
      <c r="G24" s="24"/>
    </row>
    <row r="25" spans="1:7" s="11" customFormat="1" ht="12.75" customHeight="1">
      <c r="A25" s="20" t="s">
        <v>16</v>
      </c>
      <c r="B25" s="21"/>
      <c r="C25" s="22" t="s">
        <v>17</v>
      </c>
      <c r="D25" s="23"/>
      <c r="E25" s="24"/>
      <c r="F25" s="24"/>
      <c r="G25" s="24"/>
    </row>
    <row r="26" spans="1:7" s="11" customFormat="1" ht="12.75" customHeight="1">
      <c r="A26" s="20" t="s">
        <v>135</v>
      </c>
      <c r="B26" s="21"/>
      <c r="C26" s="22" t="s">
        <v>136</v>
      </c>
      <c r="D26" s="23"/>
      <c r="E26" s="24"/>
      <c r="F26" s="24"/>
      <c r="G26" s="24"/>
    </row>
    <row r="27" spans="1:7" s="11" customFormat="1" ht="12.75" customHeight="1">
      <c r="A27" s="20" t="s">
        <v>98</v>
      </c>
      <c r="B27" s="21"/>
      <c r="C27" s="22" t="s">
        <v>86</v>
      </c>
      <c r="D27" s="23"/>
      <c r="E27" s="24"/>
      <c r="F27" s="24"/>
      <c r="G27" s="24"/>
    </row>
    <row r="28" spans="1:7" s="11" customFormat="1" ht="12.75" customHeight="1">
      <c r="A28" s="25" t="s">
        <v>19</v>
      </c>
      <c r="B28" s="26" t="s">
        <v>20</v>
      </c>
      <c r="C28" s="27"/>
      <c r="D28" s="28"/>
      <c r="E28" s="58"/>
      <c r="F28" s="30"/>
      <c r="G28" s="30"/>
    </row>
    <row r="29" spans="1:7" s="11" customFormat="1" ht="12.75" customHeight="1">
      <c r="A29" s="31" t="s">
        <v>21</v>
      </c>
      <c r="B29" s="6"/>
      <c r="C29" s="32" t="s">
        <v>22</v>
      </c>
      <c r="D29" s="33"/>
      <c r="E29" s="57"/>
      <c r="F29" s="14"/>
      <c r="G29" s="14"/>
    </row>
    <row r="30" spans="1:7" s="11" customFormat="1" ht="12.75" customHeight="1">
      <c r="A30" s="31" t="s">
        <v>23</v>
      </c>
      <c r="B30" s="6"/>
      <c r="C30" s="32" t="s">
        <v>24</v>
      </c>
      <c r="D30" s="33"/>
      <c r="E30" s="57"/>
      <c r="F30" s="14"/>
      <c r="G30" s="14"/>
    </row>
    <row r="31" spans="1:7" s="11" customFormat="1" ht="12.75" customHeight="1">
      <c r="A31" s="31" t="s">
        <v>25</v>
      </c>
      <c r="B31" s="6"/>
      <c r="C31" s="32" t="s">
        <v>26</v>
      </c>
      <c r="D31" s="33"/>
      <c r="E31" s="57"/>
      <c r="F31" s="14"/>
      <c r="G31" s="14"/>
    </row>
    <row r="32" spans="1:7" s="11" customFormat="1" ht="12.75" customHeight="1">
      <c r="A32" s="31" t="s">
        <v>27</v>
      </c>
      <c r="B32" s="6"/>
      <c r="C32" s="32" t="s">
        <v>28</v>
      </c>
      <c r="D32" s="33"/>
      <c r="E32" s="57"/>
      <c r="F32" s="14"/>
      <c r="G32" s="14"/>
    </row>
    <row r="33" spans="1:7" s="11" customFormat="1" ht="12.75" customHeight="1">
      <c r="A33" s="31" t="s">
        <v>29</v>
      </c>
      <c r="B33" s="6"/>
      <c r="C33" s="32" t="s">
        <v>30</v>
      </c>
      <c r="D33" s="33"/>
      <c r="E33" s="57"/>
      <c r="F33" s="14"/>
      <c r="G33" s="14"/>
    </row>
    <row r="34" spans="1:7" s="11" customFormat="1" ht="12.75" customHeight="1">
      <c r="A34" s="31" t="s">
        <v>31</v>
      </c>
      <c r="B34" s="6"/>
      <c r="C34" s="32" t="s">
        <v>32</v>
      </c>
      <c r="D34" s="33"/>
      <c r="E34" s="57"/>
      <c r="F34" s="14"/>
      <c r="G34" s="14"/>
    </row>
    <row r="35" spans="1:7" s="11" customFormat="1" ht="12.75" customHeight="1">
      <c r="A35" s="31" t="s">
        <v>33</v>
      </c>
      <c r="B35" s="6"/>
      <c r="C35" s="32" t="s">
        <v>34</v>
      </c>
      <c r="D35" s="33"/>
      <c r="E35" s="57"/>
      <c r="F35" s="14"/>
      <c r="G35" s="14"/>
    </row>
    <row r="36" spans="1:7" s="11" customFormat="1" ht="12.75" customHeight="1">
      <c r="A36" s="31" t="s">
        <v>35</v>
      </c>
      <c r="B36" s="6"/>
      <c r="C36" s="32" t="s">
        <v>36</v>
      </c>
      <c r="D36" s="33"/>
      <c r="E36" s="57"/>
      <c r="F36" s="14"/>
      <c r="G36" s="14"/>
    </row>
    <row r="37" spans="1:7" s="11" customFormat="1" ht="12.75" customHeight="1">
      <c r="A37" s="31" t="s">
        <v>37</v>
      </c>
      <c r="B37" s="34"/>
      <c r="C37" s="35" t="s">
        <v>126</v>
      </c>
      <c r="D37" s="36"/>
      <c r="E37" s="57"/>
      <c r="F37" s="14"/>
      <c r="G37" s="14"/>
    </row>
    <row r="38" spans="1:7" s="11" customFormat="1" ht="12.75" customHeight="1">
      <c r="A38" s="31" t="s">
        <v>38</v>
      </c>
      <c r="B38" s="6"/>
      <c r="C38" s="32" t="s">
        <v>145</v>
      </c>
      <c r="D38" s="33"/>
      <c r="E38" s="58"/>
      <c r="F38" s="14"/>
      <c r="G38" s="14"/>
    </row>
    <row r="39" spans="1:7" s="11" customFormat="1" ht="12.75" customHeight="1">
      <c r="A39" s="37" t="s">
        <v>39</v>
      </c>
      <c r="B39" s="26" t="s">
        <v>40</v>
      </c>
      <c r="C39" s="27"/>
      <c r="D39" s="28"/>
      <c r="E39" s="58"/>
      <c r="F39" s="14"/>
      <c r="G39" s="14"/>
    </row>
    <row r="40" spans="1:7" s="11" customFormat="1" ht="12.75" customHeight="1">
      <c r="A40" s="31" t="s">
        <v>41</v>
      </c>
      <c r="B40" s="6"/>
      <c r="C40" s="32" t="s">
        <v>107</v>
      </c>
      <c r="D40" s="33"/>
      <c r="E40" s="58"/>
      <c r="F40" s="14"/>
      <c r="G40" s="14"/>
    </row>
    <row r="41" spans="1:7" s="11" customFormat="1" ht="12.75">
      <c r="A41" s="20" t="s">
        <v>137</v>
      </c>
      <c r="B41" s="34"/>
      <c r="C41" s="35"/>
      <c r="D41" s="36" t="s">
        <v>108</v>
      </c>
      <c r="E41" s="60"/>
      <c r="F41" s="14"/>
      <c r="G41" s="14"/>
    </row>
    <row r="42" spans="1:7" s="11" customFormat="1" ht="12.75">
      <c r="A42" s="20" t="s">
        <v>112</v>
      </c>
      <c r="B42" s="34"/>
      <c r="C42" s="35"/>
      <c r="D42" s="36" t="s">
        <v>87</v>
      </c>
      <c r="E42" s="60"/>
      <c r="F42" s="14"/>
      <c r="G42" s="14"/>
    </row>
    <row r="43" spans="1:7" s="11" customFormat="1" ht="12.75" customHeight="1">
      <c r="A43" s="20" t="s">
        <v>42</v>
      </c>
      <c r="B43" s="34"/>
      <c r="C43" s="35" t="s">
        <v>138</v>
      </c>
      <c r="D43" s="36"/>
      <c r="E43" s="58"/>
      <c r="F43" s="14"/>
      <c r="G43" s="14"/>
    </row>
    <row r="44" spans="1:7" s="11" customFormat="1" ht="12.75" customHeight="1">
      <c r="A44" s="20" t="s">
        <v>43</v>
      </c>
      <c r="B44" s="34"/>
      <c r="C44" s="35" t="s">
        <v>139</v>
      </c>
      <c r="D44" s="36"/>
      <c r="E44" s="60"/>
      <c r="F44" s="14"/>
      <c r="G44" s="14"/>
    </row>
    <row r="45" spans="1:7" s="11" customFormat="1" ht="12.75" customHeight="1">
      <c r="A45" s="20" t="s">
        <v>44</v>
      </c>
      <c r="B45" s="34"/>
      <c r="C45" s="35" t="s">
        <v>140</v>
      </c>
      <c r="D45" s="36"/>
      <c r="E45" s="58"/>
      <c r="F45" s="14"/>
      <c r="G45" s="14"/>
    </row>
    <row r="46" spans="1:7" s="11" customFormat="1" ht="12.75" customHeight="1">
      <c r="A46" s="20" t="s">
        <v>45</v>
      </c>
      <c r="B46" s="34"/>
      <c r="C46" s="35" t="s">
        <v>47</v>
      </c>
      <c r="D46" s="36"/>
      <c r="E46" s="58"/>
      <c r="F46" s="14"/>
      <c r="G46" s="14"/>
    </row>
    <row r="47" spans="1:7" s="11" customFormat="1" ht="12.75" customHeight="1">
      <c r="A47" s="37" t="s">
        <v>48</v>
      </c>
      <c r="B47" s="42" t="s">
        <v>49</v>
      </c>
      <c r="C47" s="43"/>
      <c r="D47" s="29"/>
      <c r="E47" s="61"/>
      <c r="F47" s="14"/>
      <c r="G47" s="14"/>
    </row>
    <row r="48" spans="1:7" s="11" customFormat="1" ht="12.75" customHeight="1">
      <c r="A48" s="1" t="s">
        <v>50</v>
      </c>
      <c r="B48" s="12" t="s">
        <v>51</v>
      </c>
      <c r="C48" s="38"/>
      <c r="D48" s="13"/>
      <c r="E48" s="57"/>
      <c r="F48" s="14"/>
      <c r="G48" s="14"/>
    </row>
    <row r="49" spans="1:7" s="11" customFormat="1" ht="12.75" customHeight="1">
      <c r="A49" s="1" t="s">
        <v>52</v>
      </c>
      <c r="B49" s="12" t="s">
        <v>53</v>
      </c>
      <c r="C49" s="38"/>
      <c r="D49" s="13"/>
      <c r="E49" s="58"/>
      <c r="F49" s="14"/>
      <c r="G49" s="14"/>
    </row>
    <row r="50" spans="1:7" s="11" customFormat="1" ht="12.75" customHeight="1">
      <c r="A50" s="37" t="s">
        <v>12</v>
      </c>
      <c r="B50" s="44" t="s">
        <v>54</v>
      </c>
      <c r="C50" s="45"/>
      <c r="D50" s="18"/>
      <c r="E50" s="58"/>
      <c r="F50" s="14"/>
      <c r="G50" s="14"/>
    </row>
    <row r="51" spans="1:7" s="11" customFormat="1" ht="12.75" customHeight="1">
      <c r="A51" s="31" t="s">
        <v>13</v>
      </c>
      <c r="B51" s="6"/>
      <c r="C51" s="198" t="s">
        <v>118</v>
      </c>
      <c r="D51" s="199"/>
      <c r="E51" s="58"/>
      <c r="F51" s="14"/>
      <c r="G51" s="14"/>
    </row>
    <row r="52" spans="1:7" s="11" customFormat="1" ht="12.75" customHeight="1">
      <c r="A52" s="31" t="s">
        <v>15</v>
      </c>
      <c r="B52" s="6"/>
      <c r="C52" s="35" t="s">
        <v>113</v>
      </c>
      <c r="D52" s="33"/>
      <c r="E52" s="58"/>
      <c r="F52" s="14"/>
      <c r="G52" s="14"/>
    </row>
    <row r="53" spans="1:7" s="11" customFormat="1" ht="12.75" customHeight="1">
      <c r="A53" s="37" t="s">
        <v>19</v>
      </c>
      <c r="B53" s="3" t="s">
        <v>120</v>
      </c>
      <c r="C53" s="5"/>
      <c r="D53" s="58"/>
      <c r="E53" s="58"/>
      <c r="F53" s="14"/>
      <c r="G53" s="14"/>
    </row>
    <row r="54" spans="1:7" s="11" customFormat="1" ht="12.75" customHeight="1">
      <c r="A54" s="37" t="s">
        <v>39</v>
      </c>
      <c r="B54" s="5" t="s">
        <v>144</v>
      </c>
      <c r="C54" s="5"/>
      <c r="D54" s="58"/>
      <c r="E54" s="58"/>
      <c r="F54" s="14"/>
      <c r="G54" s="14"/>
    </row>
    <row r="55" spans="1:7" s="11" customFormat="1" ht="12.75" customHeight="1">
      <c r="A55" s="20" t="s">
        <v>41</v>
      </c>
      <c r="B55" s="73"/>
      <c r="C55" s="74" t="s">
        <v>88</v>
      </c>
      <c r="D55" s="75"/>
      <c r="E55" s="58"/>
      <c r="F55" s="14"/>
      <c r="G55" s="14"/>
    </row>
    <row r="56" spans="1:7" s="11" customFormat="1" ht="12.75" customHeight="1">
      <c r="A56" s="20" t="s">
        <v>42</v>
      </c>
      <c r="B56" s="34"/>
      <c r="C56" s="35" t="s">
        <v>56</v>
      </c>
      <c r="D56" s="36"/>
      <c r="E56" s="57"/>
      <c r="F56" s="14"/>
      <c r="G56" s="14"/>
    </row>
    <row r="57" spans="1:7" s="11" customFormat="1" ht="12.75" customHeight="1">
      <c r="A57" s="20" t="s">
        <v>43</v>
      </c>
      <c r="B57" s="34"/>
      <c r="C57" s="35" t="s">
        <v>57</v>
      </c>
      <c r="D57" s="36"/>
      <c r="E57" s="60"/>
      <c r="F57" s="14"/>
      <c r="G57" s="14"/>
    </row>
    <row r="58" spans="1:7" s="11" customFormat="1" ht="12.75" customHeight="1">
      <c r="A58" s="20" t="s">
        <v>44</v>
      </c>
      <c r="B58" s="34"/>
      <c r="C58" s="198" t="s">
        <v>95</v>
      </c>
      <c r="D58" s="199"/>
      <c r="E58" s="60"/>
      <c r="F58" s="14"/>
      <c r="G58" s="14"/>
    </row>
    <row r="59" spans="1:7" s="11" customFormat="1" ht="12.75" customHeight="1">
      <c r="A59" s="20" t="s">
        <v>45</v>
      </c>
      <c r="B59" s="34"/>
      <c r="C59" s="198" t="s">
        <v>89</v>
      </c>
      <c r="D59" s="205"/>
      <c r="E59" s="60"/>
      <c r="F59" s="14"/>
      <c r="G59" s="14"/>
    </row>
    <row r="60" spans="1:7" s="11" customFormat="1" ht="12.75" customHeight="1">
      <c r="A60" s="20" t="s">
        <v>46</v>
      </c>
      <c r="B60" s="34"/>
      <c r="C60" s="35" t="s">
        <v>58</v>
      </c>
      <c r="D60" s="36"/>
      <c r="E60" s="58"/>
      <c r="F60" s="14"/>
      <c r="G60" s="14"/>
    </row>
    <row r="61" spans="1:7" s="11" customFormat="1" ht="12.75" customHeight="1">
      <c r="A61" s="37" t="s">
        <v>48</v>
      </c>
      <c r="B61" s="42" t="s">
        <v>59</v>
      </c>
      <c r="C61" s="43"/>
      <c r="D61" s="29"/>
      <c r="E61" s="60"/>
      <c r="F61" s="14"/>
      <c r="G61" s="14"/>
    </row>
    <row r="62" spans="1:7" s="11" customFormat="1" ht="12.75" customHeight="1">
      <c r="A62" s="37" t="s">
        <v>60</v>
      </c>
      <c r="B62" s="5" t="s">
        <v>61</v>
      </c>
      <c r="C62" s="6"/>
      <c r="D62" s="58"/>
      <c r="E62" s="58"/>
      <c r="F62" s="14"/>
      <c r="G62" s="14"/>
    </row>
    <row r="63" spans="1:7" s="11" customFormat="1" ht="12.75" customHeight="1">
      <c r="A63" s="37"/>
      <c r="B63" s="5" t="s">
        <v>62</v>
      </c>
      <c r="C63" s="5"/>
      <c r="D63" s="58"/>
      <c r="E63" s="58"/>
      <c r="F63" s="14"/>
      <c r="G63" s="14"/>
    </row>
    <row r="64" spans="1:7" s="11" customFormat="1" ht="12.75" customHeight="1">
      <c r="A64" s="1" t="s">
        <v>63</v>
      </c>
      <c r="B64" s="12" t="s">
        <v>64</v>
      </c>
      <c r="C64" s="12"/>
      <c r="D64" s="76"/>
      <c r="E64" s="58"/>
      <c r="F64" s="14"/>
      <c r="G64" s="14"/>
    </row>
    <row r="65" spans="1:7" s="11" customFormat="1" ht="12.75" customHeight="1">
      <c r="A65" s="37" t="s">
        <v>12</v>
      </c>
      <c r="B65" s="5" t="s">
        <v>65</v>
      </c>
      <c r="C65" s="6"/>
      <c r="D65" s="4"/>
      <c r="E65" s="58"/>
      <c r="F65" s="14"/>
      <c r="G65" s="14"/>
    </row>
    <row r="66" spans="1:7" s="11" customFormat="1" ht="12.75" customHeight="1">
      <c r="A66" s="37" t="s">
        <v>19</v>
      </c>
      <c r="B66" s="5" t="s">
        <v>141</v>
      </c>
      <c r="C66" s="6"/>
      <c r="D66" s="4"/>
      <c r="E66" s="58"/>
      <c r="F66" s="14"/>
      <c r="G66" s="14"/>
    </row>
    <row r="67" spans="1:7" s="11" customFormat="1" ht="12.75" customHeight="1">
      <c r="A67" s="37" t="s">
        <v>39</v>
      </c>
      <c r="B67" s="5" t="s">
        <v>67</v>
      </c>
      <c r="C67" s="6"/>
      <c r="D67" s="4"/>
      <c r="E67" s="58"/>
      <c r="F67" s="14"/>
      <c r="G67" s="14"/>
    </row>
    <row r="68" spans="1:7" s="11" customFormat="1" ht="12.75" customHeight="1">
      <c r="A68" s="1" t="s">
        <v>68</v>
      </c>
      <c r="B68" s="12" t="s">
        <v>69</v>
      </c>
      <c r="C68" s="38"/>
      <c r="D68" s="13"/>
      <c r="E68" s="58"/>
      <c r="F68" s="14"/>
      <c r="G68" s="14"/>
    </row>
    <row r="69" spans="1:7" s="11" customFormat="1" ht="12.75" customHeight="1">
      <c r="A69" s="37" t="s">
        <v>12</v>
      </c>
      <c r="B69" s="44" t="s">
        <v>70</v>
      </c>
      <c r="C69" s="45"/>
      <c r="D69" s="18"/>
      <c r="E69" s="58"/>
      <c r="F69" s="14"/>
      <c r="G69" s="14"/>
    </row>
    <row r="70" spans="1:7" s="11" customFormat="1" ht="12.75">
      <c r="A70" s="31" t="s">
        <v>13</v>
      </c>
      <c r="B70" s="49"/>
      <c r="C70" s="56" t="s">
        <v>103</v>
      </c>
      <c r="D70" s="50"/>
      <c r="E70" s="60"/>
      <c r="F70" s="14"/>
      <c r="G70" s="14"/>
    </row>
    <row r="71" spans="1:7" s="11" customFormat="1" ht="12.75" customHeight="1">
      <c r="A71" s="31" t="s">
        <v>15</v>
      </c>
      <c r="B71" s="6"/>
      <c r="C71" s="32" t="s">
        <v>71</v>
      </c>
      <c r="D71" s="33"/>
      <c r="E71" s="58"/>
      <c r="F71" s="14"/>
      <c r="G71" s="14"/>
    </row>
    <row r="72" spans="1:7" s="11" customFormat="1" ht="12.75" customHeight="1">
      <c r="A72" s="31" t="s">
        <v>16</v>
      </c>
      <c r="B72" s="6"/>
      <c r="C72" s="32" t="s">
        <v>72</v>
      </c>
      <c r="D72" s="33"/>
      <c r="E72" s="61"/>
      <c r="F72" s="64"/>
      <c r="G72" s="14"/>
    </row>
    <row r="73" spans="1:7" s="65" customFormat="1" ht="12.75" customHeight="1">
      <c r="A73" s="62" t="s">
        <v>19</v>
      </c>
      <c r="B73" s="66" t="s">
        <v>73</v>
      </c>
      <c r="C73" s="66"/>
      <c r="D73" s="67"/>
      <c r="E73" s="63"/>
      <c r="F73" s="14"/>
      <c r="G73" s="64"/>
    </row>
    <row r="74" spans="1:7" s="11" customFormat="1" ht="12.75" customHeight="1">
      <c r="A74" s="31" t="s">
        <v>21</v>
      </c>
      <c r="B74" s="6"/>
      <c r="C74" s="32" t="s">
        <v>110</v>
      </c>
      <c r="D74" s="33"/>
      <c r="E74" s="58"/>
      <c r="F74" s="14"/>
      <c r="G74" s="14"/>
    </row>
    <row r="75" spans="1:7" s="11" customFormat="1" ht="12.75" customHeight="1">
      <c r="A75" s="31" t="s">
        <v>23</v>
      </c>
      <c r="B75" s="52"/>
      <c r="C75" s="77" t="s">
        <v>117</v>
      </c>
      <c r="D75" s="53"/>
      <c r="E75" s="60"/>
      <c r="F75" s="14"/>
      <c r="G75" s="14"/>
    </row>
    <row r="76" spans="1:7" s="11" customFormat="1" ht="12.75">
      <c r="A76" s="31" t="s">
        <v>25</v>
      </c>
      <c r="B76" s="49"/>
      <c r="C76" s="32" t="s">
        <v>104</v>
      </c>
      <c r="D76" s="50"/>
      <c r="E76" s="60"/>
      <c r="F76" s="14"/>
      <c r="G76" s="14"/>
    </row>
    <row r="77" spans="1:7" s="11" customFormat="1" ht="12.75">
      <c r="A77" s="31" t="s">
        <v>27</v>
      </c>
      <c r="B77" s="6"/>
      <c r="C77" s="32" t="s">
        <v>90</v>
      </c>
      <c r="D77" s="33"/>
      <c r="E77" s="60"/>
      <c r="F77" s="14"/>
      <c r="G77" s="14"/>
    </row>
    <row r="78" spans="1:7" s="11" customFormat="1" ht="12.75">
      <c r="A78" s="20" t="s">
        <v>29</v>
      </c>
      <c r="B78" s="34"/>
      <c r="C78" s="35" t="s">
        <v>91</v>
      </c>
      <c r="D78" s="36"/>
      <c r="E78" s="60"/>
      <c r="F78" s="14"/>
      <c r="G78" s="14"/>
    </row>
    <row r="79" spans="1:7" s="11" customFormat="1" ht="12.75" customHeight="1">
      <c r="A79" s="31" t="s">
        <v>31</v>
      </c>
      <c r="B79" s="34"/>
      <c r="C79" s="35" t="s">
        <v>105</v>
      </c>
      <c r="D79" s="36"/>
      <c r="E79" s="58"/>
      <c r="F79" s="14"/>
      <c r="G79" s="14"/>
    </row>
    <row r="80" spans="1:7" s="11" customFormat="1" ht="12.75" customHeight="1">
      <c r="A80" s="20" t="s">
        <v>33</v>
      </c>
      <c r="B80" s="34"/>
      <c r="C80" s="35" t="s">
        <v>76</v>
      </c>
      <c r="D80" s="36"/>
      <c r="E80" s="60"/>
      <c r="F80" s="14"/>
      <c r="G80" s="14"/>
    </row>
    <row r="81" spans="1:7" s="11" customFormat="1" ht="12.75" customHeight="1">
      <c r="A81" s="20" t="s">
        <v>35</v>
      </c>
      <c r="B81" s="40"/>
      <c r="C81" s="59" t="s">
        <v>122</v>
      </c>
      <c r="D81" s="41"/>
      <c r="E81" s="60"/>
      <c r="F81" s="14"/>
      <c r="G81" s="14"/>
    </row>
    <row r="82" spans="1:7" s="11" customFormat="1" ht="12.75" customHeight="1">
      <c r="A82" s="31" t="s">
        <v>37</v>
      </c>
      <c r="B82" s="6"/>
      <c r="C82" s="32" t="s">
        <v>77</v>
      </c>
      <c r="D82" s="33"/>
      <c r="E82" s="60"/>
      <c r="F82" s="14"/>
      <c r="G82" s="14"/>
    </row>
    <row r="83" spans="1:7" s="11" customFormat="1" ht="12.75" customHeight="1">
      <c r="A83" s="31" t="s">
        <v>38</v>
      </c>
      <c r="B83" s="6"/>
      <c r="C83" s="32" t="s">
        <v>97</v>
      </c>
      <c r="D83" s="33"/>
      <c r="E83" s="60"/>
      <c r="F83" s="14"/>
      <c r="G83" s="14"/>
    </row>
    <row r="84" spans="1:7" s="11" customFormat="1" ht="12.75" customHeight="1">
      <c r="A84" s="31" t="s">
        <v>151</v>
      </c>
      <c r="B84" s="6"/>
      <c r="C84" s="32" t="s">
        <v>79</v>
      </c>
      <c r="D84" s="33"/>
      <c r="E84" s="61"/>
      <c r="F84" s="14"/>
      <c r="G84" s="14"/>
    </row>
    <row r="85" spans="1:7" s="11" customFormat="1" ht="12.75" customHeight="1">
      <c r="A85" s="1" t="s">
        <v>80</v>
      </c>
      <c r="B85" s="46" t="s">
        <v>81</v>
      </c>
      <c r="C85" s="47"/>
      <c r="D85" s="48"/>
      <c r="E85" s="61"/>
      <c r="F85" s="14"/>
      <c r="G85" s="14"/>
    </row>
    <row r="86" spans="1:7" s="11" customFormat="1" ht="12.75" customHeight="1">
      <c r="A86" s="37" t="s">
        <v>111</v>
      </c>
      <c r="B86" s="44" t="s">
        <v>82</v>
      </c>
      <c r="C86" s="45"/>
      <c r="D86" s="18"/>
      <c r="E86" s="58"/>
      <c r="F86" s="14"/>
      <c r="G86" s="14"/>
    </row>
    <row r="87" spans="1:7" s="11" customFormat="1" ht="12.75" customHeight="1">
      <c r="A87" s="62" t="s">
        <v>19</v>
      </c>
      <c r="B87" s="35" t="s">
        <v>119</v>
      </c>
      <c r="C87" s="35"/>
      <c r="D87" s="36"/>
      <c r="E87" s="58"/>
      <c r="F87" s="14"/>
      <c r="G87" s="14"/>
    </row>
    <row r="88" spans="1:7" s="11" customFormat="1" ht="12.75" customHeight="1">
      <c r="A88" s="37" t="s">
        <v>39</v>
      </c>
      <c r="B88" s="26" t="s">
        <v>85</v>
      </c>
      <c r="C88" s="27"/>
      <c r="D88" s="28"/>
      <c r="E88" s="58"/>
      <c r="F88" s="14"/>
      <c r="G88" s="14"/>
    </row>
    <row r="89" spans="1:7" s="11" customFormat="1" ht="12.75" customHeight="1">
      <c r="A89" s="31" t="s">
        <v>142</v>
      </c>
      <c r="B89" s="38"/>
      <c r="C89" s="56" t="s">
        <v>115</v>
      </c>
      <c r="D89" s="39"/>
      <c r="E89" s="57"/>
      <c r="F89" s="14"/>
      <c r="G89" s="14"/>
    </row>
    <row r="90" spans="1:7" s="11" customFormat="1" ht="12.75" customHeight="1">
      <c r="A90" s="31" t="s">
        <v>42</v>
      </c>
      <c r="B90" s="38"/>
      <c r="C90" s="56" t="s">
        <v>116</v>
      </c>
      <c r="D90" s="39"/>
      <c r="E90" s="57"/>
      <c r="F90" s="14"/>
      <c r="G90" s="14"/>
    </row>
    <row r="91" spans="1:7" s="11" customFormat="1" ht="12.75" customHeight="1">
      <c r="A91" s="1" t="s">
        <v>93</v>
      </c>
      <c r="B91" s="46" t="s">
        <v>94</v>
      </c>
      <c r="C91" s="48"/>
      <c r="D91" s="48"/>
      <c r="E91" s="57"/>
      <c r="F91" s="14"/>
      <c r="G91" s="14"/>
    </row>
    <row r="92" spans="1:7" s="11" customFormat="1" ht="26.25" customHeight="1">
      <c r="A92" s="1"/>
      <c r="B92" s="214" t="s">
        <v>143</v>
      </c>
      <c r="C92" s="215"/>
      <c r="D92" s="199"/>
      <c r="E92" s="58"/>
      <c r="F92" s="55"/>
      <c r="G92" s="14"/>
    </row>
    <row r="93" spans="1:7" s="11" customFormat="1" ht="25.5">
      <c r="A93" s="54"/>
      <c r="B93" s="51"/>
      <c r="C93" s="51"/>
      <c r="D93" s="51"/>
      <c r="E93" s="51"/>
      <c r="F93" s="167" t="s">
        <v>124</v>
      </c>
      <c r="G93" s="55"/>
    </row>
    <row r="94" spans="1:7" s="11" customFormat="1" ht="12.75" customHeight="1">
      <c r="A94" s="206" t="s">
        <v>149</v>
      </c>
      <c r="B94" s="206"/>
      <c r="C94" s="206"/>
      <c r="D94" s="206"/>
      <c r="E94" s="206"/>
      <c r="F94" s="9" t="s">
        <v>123</v>
      </c>
      <c r="G94" s="167"/>
    </row>
    <row r="95" spans="1:7" s="11" customFormat="1" ht="12.75" customHeight="1">
      <c r="A95" s="196" t="s">
        <v>148</v>
      </c>
      <c r="B95" s="196"/>
      <c r="C95" s="196"/>
      <c r="D95" s="196"/>
      <c r="E95" s="196"/>
      <c r="F95" s="55"/>
      <c r="G95" s="9"/>
    </row>
    <row r="96" spans="1:7" s="11" customFormat="1" ht="12.75">
      <c r="A96" s="54"/>
      <c r="B96" s="51"/>
      <c r="C96" s="51"/>
      <c r="D96" s="51"/>
      <c r="E96" s="51"/>
      <c r="F96" s="71"/>
      <c r="G96" s="55"/>
    </row>
    <row r="97" spans="1:7" s="11" customFormat="1" ht="12.75">
      <c r="A97" s="70"/>
      <c r="B97" s="206"/>
      <c r="C97" s="206"/>
      <c r="D97" s="206"/>
      <c r="E97" s="71"/>
      <c r="F97" s="70"/>
      <c r="G97" s="71"/>
    </row>
    <row r="98" spans="1:7" s="11" customFormat="1" ht="25.5" customHeight="1">
      <c r="A98" s="196"/>
      <c r="B98" s="196"/>
      <c r="C98" s="197"/>
      <c r="D98" s="197"/>
      <c r="E98" s="70"/>
      <c r="G98" s="70"/>
    </row>
    <row r="99" spans="1:5" s="11" customFormat="1" ht="12.75">
      <c r="A99" s="197"/>
      <c r="B99" s="197"/>
      <c r="C99" s="197"/>
      <c r="D99" s="197"/>
      <c r="E99" s="55"/>
    </row>
    <row r="100" s="11" customFormat="1" ht="12.75">
      <c r="E100" s="55"/>
    </row>
    <row r="101" s="11" customFormat="1" ht="12.75">
      <c r="E101" s="55"/>
    </row>
    <row r="102" s="11" customFormat="1" ht="12.75">
      <c r="E102" s="55"/>
    </row>
    <row r="103" s="11" customFormat="1" ht="12.75">
      <c r="E103" s="55"/>
    </row>
    <row r="104" s="11" customFormat="1" ht="12.75">
      <c r="E104" s="55"/>
    </row>
    <row r="105" s="11" customFormat="1" ht="12.75">
      <c r="E105" s="55"/>
    </row>
    <row r="106" s="11" customFormat="1" ht="12.75">
      <c r="E106" s="55"/>
    </row>
    <row r="107" s="11" customFormat="1" ht="12.75">
      <c r="E107" s="55"/>
    </row>
    <row r="108" s="11" customFormat="1" ht="12.75">
      <c r="E108" s="55"/>
    </row>
    <row r="109" s="11" customFormat="1" ht="12.75">
      <c r="E109" s="55"/>
    </row>
    <row r="110" s="11" customFormat="1" ht="12.75">
      <c r="E110" s="55"/>
    </row>
    <row r="111" s="11" customFormat="1" ht="12.75">
      <c r="E111" s="55"/>
    </row>
    <row r="112" s="11" customFormat="1" ht="12.75">
      <c r="E112" s="55"/>
    </row>
    <row r="113" s="11" customFormat="1" ht="12.75">
      <c r="E113" s="55"/>
    </row>
    <row r="114" s="11" customFormat="1" ht="12.75">
      <c r="E114" s="55"/>
    </row>
    <row r="115" s="11" customFormat="1" ht="12.75">
      <c r="E115" s="55"/>
    </row>
    <row r="116" s="11" customFormat="1" ht="12.75">
      <c r="E116" s="55"/>
    </row>
    <row r="117" s="11" customFormat="1" ht="12.75">
      <c r="E117" s="55"/>
    </row>
    <row r="118" s="11" customFormat="1" ht="12.75">
      <c r="E118" s="55"/>
    </row>
    <row r="119" s="11" customFormat="1" ht="12.75">
      <c r="E119" s="55"/>
    </row>
    <row r="120" s="11" customFormat="1" ht="12.75">
      <c r="E120" s="55"/>
    </row>
    <row r="121" s="11" customFormat="1" ht="12.75">
      <c r="E121" s="55"/>
    </row>
    <row r="122" spans="5:6" s="11" customFormat="1" ht="12.75">
      <c r="E122" s="55"/>
      <c r="F122" s="10"/>
    </row>
  </sheetData>
  <sheetProtection/>
  <mergeCells count="22">
    <mergeCell ref="A5:G6"/>
    <mergeCell ref="A9:G9"/>
    <mergeCell ref="C58:D58"/>
    <mergeCell ref="B20:D20"/>
    <mergeCell ref="A95:E95"/>
    <mergeCell ref="B92:D92"/>
    <mergeCell ref="E2:G2"/>
    <mergeCell ref="E3:G3"/>
    <mergeCell ref="A13:G13"/>
    <mergeCell ref="A14:G14"/>
    <mergeCell ref="A16:G16"/>
    <mergeCell ref="A17:G17"/>
    <mergeCell ref="A98:D99"/>
    <mergeCell ref="C51:D51"/>
    <mergeCell ref="B19:G19"/>
    <mergeCell ref="A7:G7"/>
    <mergeCell ref="A8:G8"/>
    <mergeCell ref="C59:D59"/>
    <mergeCell ref="B97:D97"/>
    <mergeCell ref="A94:E94"/>
    <mergeCell ref="A12:E12"/>
    <mergeCell ref="A10:G11"/>
  </mergeCells>
  <printOptions horizontalCentered="1"/>
  <pageMargins left="0.35433070866141736" right="0.35433070866141736" top="0.5905511811023623" bottom="0.3937007874015748" header="0.31496062992125984" footer="0.11811023622047245"/>
  <pageSetup fitToHeight="2" fitToWidth="1" horizontalDpi="600" verticalDpi="600" orientation="portrait" paperSize="9" scale="93" r:id="rId1"/>
  <rowBreaks count="1" manualBreakCount="1">
    <brk id="59" max="6" man="1"/>
  </rowBreaks>
  <colBreaks count="1" manualBreakCount="1">
    <brk id="3" max="9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vartotojas</cp:lastModifiedBy>
  <cp:lastPrinted>2015-05-12T11:11:32Z</cp:lastPrinted>
  <dcterms:created xsi:type="dcterms:W3CDTF">2009-07-20T14:30:53Z</dcterms:created>
  <dcterms:modified xsi:type="dcterms:W3CDTF">2017-08-11T05:21:47Z</dcterms:modified>
  <cp:category/>
  <cp:version/>
  <cp:contentType/>
  <cp:contentStatus/>
</cp:coreProperties>
</file>